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68" activeTab="2"/>
  </bookViews>
  <sheets>
    <sheet name="U9 Girls" sheetId="1" r:id="rId1"/>
    <sheet name="U9 Boys" sheetId="2" r:id="rId2"/>
    <sheet name="U11 Girls" sheetId="3" r:id="rId3"/>
    <sheet name="U11 Boys" sheetId="4" r:id="rId4"/>
    <sheet name="U13 Girls" sheetId="5" r:id="rId5"/>
    <sheet name="U13 Boys" sheetId="6" r:id="rId6"/>
    <sheet name="U15 Girls" sheetId="7" r:id="rId7"/>
    <sheet name="U15 Boys" sheetId="8" r:id="rId8"/>
    <sheet name="U17+20W" sheetId="9" r:id="rId9"/>
    <sheet name="U17+20M" sheetId="10" r:id="rId10"/>
    <sheet name="SW" sheetId="11" r:id="rId11"/>
    <sheet name="SM" sheetId="12" r:id="rId12"/>
  </sheets>
  <definedNames/>
  <calcPr fullCalcOnLoad="1"/>
</workbook>
</file>

<file path=xl/sharedStrings.xml><?xml version="1.0" encoding="utf-8"?>
<sst xmlns="http://schemas.openxmlformats.org/spreadsheetml/2006/main" count="3901" uniqueCount="794">
  <si>
    <t>Number</t>
  </si>
  <si>
    <t>First Name</t>
  </si>
  <si>
    <t>Surname</t>
  </si>
  <si>
    <t>Club / School</t>
  </si>
  <si>
    <t>GLIDDON &amp; SQUIRE NORTH DEVON CROSS COUNTRY LEAGUE RESULTS 2016-17</t>
  </si>
  <si>
    <t>Pos</t>
  </si>
  <si>
    <t>Pts</t>
  </si>
  <si>
    <t>UNDER 9 GIRLS</t>
  </si>
  <si>
    <t>Secs</t>
  </si>
  <si>
    <t>Mins</t>
  </si>
  <si>
    <t>Race 1 Kingsley</t>
  </si>
  <si>
    <t>Race 2 Sheabbear</t>
  </si>
  <si>
    <t>Race 4 Arlington</t>
  </si>
  <si>
    <t>Race 5 Bideford</t>
  </si>
  <si>
    <t>Race 6 West Buckland</t>
  </si>
  <si>
    <t>Race 3 Coxleigh Barton</t>
  </si>
  <si>
    <t>Total</t>
  </si>
  <si>
    <t>POSITION</t>
  </si>
  <si>
    <t>4 race total</t>
  </si>
  <si>
    <t>SHEBBEAR</t>
  </si>
  <si>
    <t>KINGSLEY</t>
  </si>
  <si>
    <t>COXLEIGH BARTON</t>
  </si>
  <si>
    <t>ARLINGTON</t>
  </si>
  <si>
    <t>BIDEFORD</t>
  </si>
  <si>
    <t>WEST BUCKLAND</t>
  </si>
  <si>
    <t>UNDER 9 BOYS</t>
  </si>
  <si>
    <t>UNDER 11 GIRLS</t>
  </si>
  <si>
    <t>UNDER 13 GIRLS</t>
  </si>
  <si>
    <t>UNDER 13 BOYS</t>
  </si>
  <si>
    <t>UNDER 11 BOYS</t>
  </si>
  <si>
    <t>UNDER 15 GIRLS</t>
  </si>
  <si>
    <t>UNDER 15 BOYS</t>
  </si>
  <si>
    <t>UNDER 17/20 WOMEN</t>
  </si>
  <si>
    <t>UNDER 17/20 MEN</t>
  </si>
  <si>
    <t>SENIOR WOMEN</t>
  </si>
  <si>
    <t>SENIOR MEN</t>
  </si>
  <si>
    <t>Sean</t>
  </si>
  <si>
    <t>Sykes</t>
  </si>
  <si>
    <t>Bideford College</t>
  </si>
  <si>
    <t>Ewan</t>
  </si>
  <si>
    <t>Cruden-Shepherd</t>
  </si>
  <si>
    <t>Pilton College</t>
  </si>
  <si>
    <t>James</t>
  </si>
  <si>
    <t>Figes</t>
  </si>
  <si>
    <t>Bideford AAC</t>
  </si>
  <si>
    <t>Harvey</t>
  </si>
  <si>
    <t>Reeves</t>
  </si>
  <si>
    <t>Ben</t>
  </si>
  <si>
    <t>Rowell</t>
  </si>
  <si>
    <t>NDAC</t>
  </si>
  <si>
    <t>North Devon AC</t>
  </si>
  <si>
    <t>George</t>
  </si>
  <si>
    <t>Thomas</t>
  </si>
  <si>
    <t>Dylan</t>
  </si>
  <si>
    <t>Dayman</t>
  </si>
  <si>
    <t>Shaun</t>
  </si>
  <si>
    <t>Duffield</t>
  </si>
  <si>
    <t>Callum</t>
  </si>
  <si>
    <t>Hill</t>
  </si>
  <si>
    <t>Adam</t>
  </si>
  <si>
    <t>Leeworthy</t>
  </si>
  <si>
    <t>Tyler</t>
  </si>
  <si>
    <t>Lindo</t>
  </si>
  <si>
    <t>Jamie</t>
  </si>
  <si>
    <t>Milsom</t>
  </si>
  <si>
    <t>Pincombe</t>
  </si>
  <si>
    <t>Rupert </t>
  </si>
  <si>
    <t>Pocock</t>
  </si>
  <si>
    <t>Toby</t>
  </si>
  <si>
    <t>Spear</t>
  </si>
  <si>
    <t>West Buckland</t>
  </si>
  <si>
    <t>Jacob </t>
  </si>
  <si>
    <t>Stevenson</t>
  </si>
  <si>
    <t>Stucley</t>
  </si>
  <si>
    <t>West Buckland School</t>
  </si>
  <si>
    <t>Hector</t>
  </si>
  <si>
    <t>Darling</t>
  </si>
  <si>
    <t>Nathan </t>
  </si>
  <si>
    <t>Adams</t>
  </si>
  <si>
    <t>Pilton School</t>
  </si>
  <si>
    <t>Taylor</t>
  </si>
  <si>
    <t>Griffin</t>
  </si>
  <si>
    <t>Park School</t>
  </si>
  <si>
    <t>Harry </t>
  </si>
  <si>
    <t>Fanson</t>
  </si>
  <si>
    <t>Finn</t>
  </si>
  <si>
    <t>Tolson</t>
  </si>
  <si>
    <t>Hamilton</t>
  </si>
  <si>
    <t>Evan</t>
  </si>
  <si>
    <t>Suggate</t>
  </si>
  <si>
    <t>Cohen</t>
  </si>
  <si>
    <t>Phillips</t>
  </si>
  <si>
    <t>Charlie</t>
  </si>
  <si>
    <t>Mcclure</t>
  </si>
  <si>
    <t>Club</t>
  </si>
  <si>
    <t>Teams</t>
  </si>
  <si>
    <t>Bideford AAC 'B'</t>
  </si>
  <si>
    <t>Genevieve</t>
  </si>
  <si>
    <t>Andrews</t>
  </si>
  <si>
    <t>Pilton Community College</t>
  </si>
  <si>
    <t>Louisa</t>
  </si>
  <si>
    <t>Cotton</t>
  </si>
  <si>
    <t>Ella</t>
  </si>
  <si>
    <t>Fraser-Smith</t>
  </si>
  <si>
    <t>Lily</t>
  </si>
  <si>
    <t>Guildford</t>
  </si>
  <si>
    <t>Shae</t>
  </si>
  <si>
    <t>Miles</t>
  </si>
  <si>
    <t>Fiona</t>
  </si>
  <si>
    <t>Corrick</t>
  </si>
  <si>
    <t>Harriet</t>
  </si>
  <si>
    <t>Turner</t>
  </si>
  <si>
    <t>Issy</t>
  </si>
  <si>
    <t>Edworthy</t>
  </si>
  <si>
    <t>Bude Rats</t>
  </si>
  <si>
    <t>Sophie</t>
  </si>
  <si>
    <t>Heddon</t>
  </si>
  <si>
    <t>Charpentier</t>
  </si>
  <si>
    <t>Kingsley School</t>
  </si>
  <si>
    <t>Eliza</t>
  </si>
  <si>
    <t>Banbury</t>
  </si>
  <si>
    <t>Poppy</t>
  </si>
  <si>
    <t>Goaman</t>
  </si>
  <si>
    <t>Honeysuckle</t>
  </si>
  <si>
    <t>Dotty</t>
  </si>
  <si>
    <t>Baldaro</t>
  </si>
  <si>
    <t>Daisy </t>
  </si>
  <si>
    <t>Hannah </t>
  </si>
  <si>
    <t>Daniel</t>
  </si>
  <si>
    <t>Great Torrington School</t>
  </si>
  <si>
    <t>Jessie</t>
  </si>
  <si>
    <t>Dutton</t>
  </si>
  <si>
    <t>NDAC </t>
  </si>
  <si>
    <t>Lili</t>
  </si>
  <si>
    <t>Fiddes</t>
  </si>
  <si>
    <t>Braunton Academy</t>
  </si>
  <si>
    <t>Henry-Brock</t>
  </si>
  <si>
    <t>Celia</t>
  </si>
  <si>
    <t>Lethaby</t>
  </si>
  <si>
    <t>Taryn</t>
  </si>
  <si>
    <t>Powe</t>
  </si>
  <si>
    <t>Gabrielle</t>
  </si>
  <si>
    <t>Richardson</t>
  </si>
  <si>
    <t>Unattached</t>
  </si>
  <si>
    <t>Jessica</t>
  </si>
  <si>
    <t>Smallacombe</t>
  </si>
  <si>
    <t>Indiana</t>
  </si>
  <si>
    <t>Stephenson</t>
  </si>
  <si>
    <t>Isabella</t>
  </si>
  <si>
    <t>Thake</t>
  </si>
  <si>
    <t>Wilson</t>
  </si>
  <si>
    <t>Persephone</t>
  </si>
  <si>
    <t>Allaway</t>
  </si>
  <si>
    <t>Millie</t>
  </si>
  <si>
    <t>Ayres</t>
  </si>
  <si>
    <t>Erin</t>
  </si>
  <si>
    <t>Rhiannon</t>
  </si>
  <si>
    <t>Hall</t>
  </si>
  <si>
    <t>Jennings</t>
  </si>
  <si>
    <t>Hallie</t>
  </si>
  <si>
    <t>Mitchell</t>
  </si>
  <si>
    <t>Abbi</t>
  </si>
  <si>
    <t>Oscroft</t>
  </si>
  <si>
    <t>Chloe</t>
  </si>
  <si>
    <t>Parry</t>
  </si>
  <si>
    <t>Skye</t>
  </si>
  <si>
    <t>Pirie</t>
  </si>
  <si>
    <t>Shute</t>
  </si>
  <si>
    <t>Jasmine</t>
  </si>
  <si>
    <t>Stone</t>
  </si>
  <si>
    <t>Exeter Harriers</t>
  </si>
  <si>
    <t>Lotte</t>
  </si>
  <si>
    <t>Ellen</t>
  </si>
  <si>
    <t>Webber</t>
  </si>
  <si>
    <t>Olivia</t>
  </si>
  <si>
    <t>Reeve</t>
  </si>
  <si>
    <t>Holly </t>
  </si>
  <si>
    <t>Bella</t>
  </si>
  <si>
    <t>Richards</t>
  </si>
  <si>
    <t>Daisy</t>
  </si>
  <si>
    <t>Warren</t>
  </si>
  <si>
    <t>Mia</t>
  </si>
  <si>
    <t>Morris</t>
  </si>
  <si>
    <t>Emily</t>
  </si>
  <si>
    <t>Forwood</t>
  </si>
  <si>
    <t>Shebbear College</t>
  </si>
  <si>
    <t>Ciara</t>
  </si>
  <si>
    <t>Addison</t>
  </si>
  <si>
    <t>Elena</t>
  </si>
  <si>
    <t>Christley</t>
  </si>
  <si>
    <t>Bo</t>
  </si>
  <si>
    <t>Blackmore</t>
  </si>
  <si>
    <t>Ilfracombe College</t>
  </si>
  <si>
    <t>North Devon AC 'B'</t>
  </si>
  <si>
    <t>North Devon AC 'A'</t>
  </si>
  <si>
    <t>Sid</t>
  </si>
  <si>
    <t>Finley </t>
  </si>
  <si>
    <t>Ball</t>
  </si>
  <si>
    <t>Jack</t>
  </si>
  <si>
    <t>William</t>
  </si>
  <si>
    <t>Flynn</t>
  </si>
  <si>
    <t>Fergus</t>
  </si>
  <si>
    <t>Hamish</t>
  </si>
  <si>
    <t>Samuel</t>
  </si>
  <si>
    <t>Simon</t>
  </si>
  <si>
    <t>Neave</t>
  </si>
  <si>
    <t>Alexander</t>
  </si>
  <si>
    <t>Walker</t>
  </si>
  <si>
    <t>Chanker</t>
  </si>
  <si>
    <t>Duan</t>
  </si>
  <si>
    <t>Archie</t>
  </si>
  <si>
    <t>Choules</t>
  </si>
  <si>
    <t>Euan</t>
  </si>
  <si>
    <t>Kernahan</t>
  </si>
  <si>
    <t>Isaac</t>
  </si>
  <si>
    <t>Spencer</t>
  </si>
  <si>
    <t>Allchorn</t>
  </si>
  <si>
    <t>Anna</t>
  </si>
  <si>
    <t>Downs</t>
  </si>
  <si>
    <t>Laura</t>
  </si>
  <si>
    <t>Silvester</t>
  </si>
  <si>
    <t>Eevee-May</t>
  </si>
  <si>
    <t>Juno</t>
  </si>
  <si>
    <t>Modersitzki</t>
  </si>
  <si>
    <t>Rhyan</t>
  </si>
  <si>
    <t>Exeter College</t>
  </si>
  <si>
    <t>Mona</t>
  </si>
  <si>
    <t>Wafai</t>
  </si>
  <si>
    <t>Martika</t>
  </si>
  <si>
    <t>Gallagher</t>
  </si>
  <si>
    <t>Yasmin</t>
  </si>
  <si>
    <t>Zoe</t>
  </si>
  <si>
    <t>Bodinetz</t>
  </si>
  <si>
    <t>Lynsey</t>
  </si>
  <si>
    <t>Sarah</t>
  </si>
  <si>
    <t>Bailey</t>
  </si>
  <si>
    <t>Nat</t>
  </si>
  <si>
    <t>Samantha</t>
  </si>
  <si>
    <t>Barnbrook</t>
  </si>
  <si>
    <t>Joanne</t>
  </si>
  <si>
    <t>Barraclough</t>
  </si>
  <si>
    <t>Sara</t>
  </si>
  <si>
    <t>Colvin</t>
  </si>
  <si>
    <t>DAWN</t>
  </si>
  <si>
    <t>CRABB</t>
  </si>
  <si>
    <t>RUN NORTH DEVON</t>
  </si>
  <si>
    <t>Curtis</t>
  </si>
  <si>
    <t>Leaha</t>
  </si>
  <si>
    <t>Davey</t>
  </si>
  <si>
    <t>St. Marys C of E School</t>
  </si>
  <si>
    <t>Tracy</t>
  </si>
  <si>
    <t>Caroline </t>
  </si>
  <si>
    <t>Elford</t>
  </si>
  <si>
    <t>Hannah</t>
  </si>
  <si>
    <t>Evans</t>
  </si>
  <si>
    <t>St Mary's Primary School</t>
  </si>
  <si>
    <t>Verna</t>
  </si>
  <si>
    <t>Green</t>
  </si>
  <si>
    <t>Amy</t>
  </si>
  <si>
    <t>Hawkes</t>
  </si>
  <si>
    <t>Amanda</t>
  </si>
  <si>
    <t>Kate </t>
  </si>
  <si>
    <t>Robinson</t>
  </si>
  <si>
    <t>St Mary's school Bideford</t>
  </si>
  <si>
    <t>Rosa</t>
  </si>
  <si>
    <t>Serret</t>
  </si>
  <si>
    <t>Helen</t>
  </si>
  <si>
    <t>St Margarets School</t>
  </si>
  <si>
    <t>Tanner</t>
  </si>
  <si>
    <t>Claudia</t>
  </si>
  <si>
    <t>Janice</t>
  </si>
  <si>
    <t>Heather</t>
  </si>
  <si>
    <t>Cooke</t>
  </si>
  <si>
    <t>South Molton Strugglers</t>
  </si>
  <si>
    <t>Bethan</t>
  </si>
  <si>
    <t>Temple-Thurston</t>
  </si>
  <si>
    <t>Torrington AC</t>
  </si>
  <si>
    <t>Julia</t>
  </si>
  <si>
    <t>Clarke</t>
  </si>
  <si>
    <t xml:space="preserve">Marilyn </t>
  </si>
  <si>
    <t>Blair</t>
  </si>
  <si>
    <t>St Marys School</t>
  </si>
  <si>
    <t>Dom</t>
  </si>
  <si>
    <t>Smallwood</t>
  </si>
  <si>
    <t>Horwood Harriers</t>
  </si>
  <si>
    <t>Mark</t>
  </si>
  <si>
    <t>Gordon</t>
  </si>
  <si>
    <t>Back</t>
  </si>
  <si>
    <t>Stuart</t>
  </si>
  <si>
    <t>Boon</t>
  </si>
  <si>
    <t>St Mary's C of E Primary School, Bideford</t>
  </si>
  <si>
    <t>Darren</t>
  </si>
  <si>
    <t>Bridle</t>
  </si>
  <si>
    <t>Run North Devon</t>
  </si>
  <si>
    <t>Steve</t>
  </si>
  <si>
    <t>Adrian</t>
  </si>
  <si>
    <t>Clark</t>
  </si>
  <si>
    <t>Carl</t>
  </si>
  <si>
    <t>Davies</t>
  </si>
  <si>
    <t>St Marys Bideford</t>
  </si>
  <si>
    <t>Andy</t>
  </si>
  <si>
    <t>Davis</t>
  </si>
  <si>
    <t>Matt</t>
  </si>
  <si>
    <t>Matthew</t>
  </si>
  <si>
    <t>Robert</t>
  </si>
  <si>
    <t>Gubb</t>
  </si>
  <si>
    <t>Oliver</t>
  </si>
  <si>
    <t>Hassall</t>
  </si>
  <si>
    <t>Lloyd</t>
  </si>
  <si>
    <t>Andrew</t>
  </si>
  <si>
    <t>North</t>
  </si>
  <si>
    <t>Scott</t>
  </si>
  <si>
    <t>Black Sheep Fitness</t>
  </si>
  <si>
    <t>Stephen</t>
  </si>
  <si>
    <t>Peter</t>
  </si>
  <si>
    <t>Rigler</t>
  </si>
  <si>
    <t>Ian </t>
  </si>
  <si>
    <t>Phillip</t>
  </si>
  <si>
    <t>Stapleton</t>
  </si>
  <si>
    <t>Ray</t>
  </si>
  <si>
    <t>Dale</t>
  </si>
  <si>
    <t>Gary</t>
  </si>
  <si>
    <t>Wright</t>
  </si>
  <si>
    <t>Snow</t>
  </si>
  <si>
    <t>North Devon Wheelers</t>
  </si>
  <si>
    <t>Batchelor</t>
  </si>
  <si>
    <t>Paul</t>
  </si>
  <si>
    <t>Wallace</t>
  </si>
  <si>
    <t>Creely</t>
  </si>
  <si>
    <t>Geoff</t>
  </si>
  <si>
    <t>BBSLSC</t>
  </si>
  <si>
    <t>Tithcott</t>
  </si>
  <si>
    <t>Ben </t>
  </si>
  <si>
    <t>Oli</t>
  </si>
  <si>
    <t>Cornish</t>
  </si>
  <si>
    <t>Monkleigh</t>
  </si>
  <si>
    <t>Zach</t>
  </si>
  <si>
    <t>Harding</t>
  </si>
  <si>
    <t>Appledore School</t>
  </si>
  <si>
    <t>Jake</t>
  </si>
  <si>
    <t>Maund</t>
  </si>
  <si>
    <t>Mark </t>
  </si>
  <si>
    <t>Norman</t>
  </si>
  <si>
    <t>Shirwell School</t>
  </si>
  <si>
    <t>Barney</t>
  </si>
  <si>
    <t>Albie</t>
  </si>
  <si>
    <t>Rimmer</t>
  </si>
  <si>
    <t>Caen School</t>
  </si>
  <si>
    <t>Kaidan</t>
  </si>
  <si>
    <t>Bramble</t>
  </si>
  <si>
    <t>Brewer</t>
  </si>
  <si>
    <t>Thomas </t>
  </si>
  <si>
    <t>Clewley</t>
  </si>
  <si>
    <t>Christopher</t>
  </si>
  <si>
    <t>Cooper</t>
  </si>
  <si>
    <t>Landkey Primary School</t>
  </si>
  <si>
    <t>Fenton</t>
  </si>
  <si>
    <t>Goodleigh School</t>
  </si>
  <si>
    <t>Gaius </t>
  </si>
  <si>
    <t>Gould</t>
  </si>
  <si>
    <t>Kingsley Junior school </t>
  </si>
  <si>
    <t>Jacob</t>
  </si>
  <si>
    <t>Corey</t>
  </si>
  <si>
    <t>Hughes</t>
  </si>
  <si>
    <t>Johnson</t>
  </si>
  <si>
    <t>Tom </t>
  </si>
  <si>
    <t>Macwilliam</t>
  </si>
  <si>
    <t>Ellis</t>
  </si>
  <si>
    <t>Gus</t>
  </si>
  <si>
    <t>Nicholson</t>
  </si>
  <si>
    <t>Caen Primary School</t>
  </si>
  <si>
    <t>Potter</t>
  </si>
  <si>
    <t>St. Margaret's</t>
  </si>
  <si>
    <t>Alfie</t>
  </si>
  <si>
    <t>Roberts</t>
  </si>
  <si>
    <t>Rafe</t>
  </si>
  <si>
    <t>Shadrick</t>
  </si>
  <si>
    <t>Sweetland</t>
  </si>
  <si>
    <t>Lucas </t>
  </si>
  <si>
    <t>Whale</t>
  </si>
  <si>
    <t>Edward</t>
  </si>
  <si>
    <t>Monty</t>
  </si>
  <si>
    <t>Holywell </t>
  </si>
  <si>
    <t>Barrow</t>
  </si>
  <si>
    <t>Bratton Fleming School</t>
  </si>
  <si>
    <t>Beer</t>
  </si>
  <si>
    <t>Cassius</t>
  </si>
  <si>
    <t>Beeton</t>
  </si>
  <si>
    <t>Felix</t>
  </si>
  <si>
    <t>Bennett</t>
  </si>
  <si>
    <t>Kason</t>
  </si>
  <si>
    <t>Bissett</t>
  </si>
  <si>
    <t>Benjamin</t>
  </si>
  <si>
    <t>Theo</t>
  </si>
  <si>
    <t>Gierke</t>
  </si>
  <si>
    <t>Brandon</t>
  </si>
  <si>
    <t>Mateo</t>
  </si>
  <si>
    <t>Haywood-Panella</t>
  </si>
  <si>
    <t>Julian</t>
  </si>
  <si>
    <t>Leo</t>
  </si>
  <si>
    <t>Jackson</t>
  </si>
  <si>
    <t>Reuben</t>
  </si>
  <si>
    <t>Jones</t>
  </si>
  <si>
    <t>Lee</t>
  </si>
  <si>
    <t>Manning</t>
  </si>
  <si>
    <t>Ronnie</t>
  </si>
  <si>
    <t>Mayo</t>
  </si>
  <si>
    <t>McCutcheon</t>
  </si>
  <si>
    <t>Gabriel</t>
  </si>
  <si>
    <t>Napier</t>
  </si>
  <si>
    <t>Albert</t>
  </si>
  <si>
    <t>Odlin</t>
  </si>
  <si>
    <t>Oliveira</t>
  </si>
  <si>
    <t>Richmond</t>
  </si>
  <si>
    <t>Pilton Bluecoat</t>
  </si>
  <si>
    <t>Sealey</t>
  </si>
  <si>
    <t>Shawcross</t>
  </si>
  <si>
    <t>Sam</t>
  </si>
  <si>
    <t>Brain</t>
  </si>
  <si>
    <t>Bradworthy Academy</t>
  </si>
  <si>
    <t>Orlando</t>
  </si>
  <si>
    <t>Graham</t>
  </si>
  <si>
    <t>Ridges</t>
  </si>
  <si>
    <t>Shadrice</t>
  </si>
  <si>
    <t>Freddie</t>
  </si>
  <si>
    <t>Downing</t>
  </si>
  <si>
    <t>Mackenzie-Shapland</t>
  </si>
  <si>
    <t>Isabelle</t>
  </si>
  <si>
    <t>Roome</t>
  </si>
  <si>
    <t>Marwood School</t>
  </si>
  <si>
    <t>Lila</t>
  </si>
  <si>
    <t>Lexi</t>
  </si>
  <si>
    <t>Davidson</t>
  </si>
  <si>
    <t>Donnellan</t>
  </si>
  <si>
    <t>Emma</t>
  </si>
  <si>
    <t>Durrant</t>
  </si>
  <si>
    <t>Garnett</t>
  </si>
  <si>
    <t>Molly</t>
  </si>
  <si>
    <t>Violet</t>
  </si>
  <si>
    <t>Hibberd</t>
  </si>
  <si>
    <t>Krystal</t>
  </si>
  <si>
    <t>Imogen</t>
  </si>
  <si>
    <t>Amber</t>
  </si>
  <si>
    <t>McDonald</t>
  </si>
  <si>
    <t>Leyla</t>
  </si>
  <si>
    <t>Mogge</t>
  </si>
  <si>
    <t>Cleo</t>
  </si>
  <si>
    <t>Parsons</t>
  </si>
  <si>
    <t>Liv</t>
  </si>
  <si>
    <t>Pianoa</t>
  </si>
  <si>
    <t>Quinn</t>
  </si>
  <si>
    <t>Ailsa</t>
  </si>
  <si>
    <t>Reason</t>
  </si>
  <si>
    <t>Silverlock</t>
  </si>
  <si>
    <t>Emily </t>
  </si>
  <si>
    <t>Szymankiewicz</t>
  </si>
  <si>
    <t>Dolly </t>
  </si>
  <si>
    <t>Vann </t>
  </si>
  <si>
    <t>Kingsley Junior School</t>
  </si>
  <si>
    <t>Webster</t>
  </si>
  <si>
    <t>Neve</t>
  </si>
  <si>
    <t>Williams</t>
  </si>
  <si>
    <t>Madison </t>
  </si>
  <si>
    <t>Holywell</t>
  </si>
  <si>
    <t>Tiana</t>
  </si>
  <si>
    <t>Comer</t>
  </si>
  <si>
    <t>Keira </t>
  </si>
  <si>
    <t>Craig</t>
  </si>
  <si>
    <t>Astrid</t>
  </si>
  <si>
    <t>Denby</t>
  </si>
  <si>
    <t>Zara</t>
  </si>
  <si>
    <t>Down</t>
  </si>
  <si>
    <t>Eastman</t>
  </si>
  <si>
    <t>St Helen's C of E Abbotsham</t>
  </si>
  <si>
    <t>Gay</t>
  </si>
  <si>
    <t>Shirwell Primary</t>
  </si>
  <si>
    <t>Freya</t>
  </si>
  <si>
    <t>Hickson</t>
  </si>
  <si>
    <t>Katherine</t>
  </si>
  <si>
    <t>Huxtable</t>
  </si>
  <si>
    <t>Hana</t>
  </si>
  <si>
    <t>Phoebe</t>
  </si>
  <si>
    <t>McKellar</t>
  </si>
  <si>
    <t>Kiana</t>
  </si>
  <si>
    <t>Melvin</t>
  </si>
  <si>
    <t>St Margarets's School</t>
  </si>
  <si>
    <t>Erna</t>
  </si>
  <si>
    <t>Pert</t>
  </si>
  <si>
    <t>Pizani</t>
  </si>
  <si>
    <t>St Margarets C of E</t>
  </si>
  <si>
    <t>Annalise </t>
  </si>
  <si>
    <t>Megan</t>
  </si>
  <si>
    <t>Rowtcliff</t>
  </si>
  <si>
    <t>Maisie</t>
  </si>
  <si>
    <t>Stevens</t>
  </si>
  <si>
    <t>Connie</t>
  </si>
  <si>
    <t>Effie</t>
  </si>
  <si>
    <t>Weller</t>
  </si>
  <si>
    <t>Westaway</t>
  </si>
  <si>
    <t>Charlotte</t>
  </si>
  <si>
    <t>Joslin</t>
  </si>
  <si>
    <t>Sticklepath School</t>
  </si>
  <si>
    <t>Woodhead</t>
  </si>
  <si>
    <t>Seren</t>
  </si>
  <si>
    <t>Ashlan</t>
  </si>
  <si>
    <t>White</t>
  </si>
  <si>
    <t>Martha</t>
  </si>
  <si>
    <t>Briggs-Wilson</t>
  </si>
  <si>
    <t>Smith</t>
  </si>
  <si>
    <t>Monkleigh School</t>
  </si>
  <si>
    <t>Lottie</t>
  </si>
  <si>
    <t>Honor</t>
  </si>
  <si>
    <t>Plaza</t>
  </si>
  <si>
    <t>Omogen</t>
  </si>
  <si>
    <t>Eleanor</t>
  </si>
  <si>
    <t>Foster</t>
  </si>
  <si>
    <t>Minnie</t>
  </si>
  <si>
    <t>Maisie </t>
  </si>
  <si>
    <t>Isobelle</t>
  </si>
  <si>
    <t>Baird</t>
  </si>
  <si>
    <t>Westcroft School</t>
  </si>
  <si>
    <t>Betsy</t>
  </si>
  <si>
    <t>Macie-Leigh</t>
  </si>
  <si>
    <t>Brice</t>
  </si>
  <si>
    <t>Ellie</t>
  </si>
  <si>
    <t>Rosie</t>
  </si>
  <si>
    <t>Lulu</t>
  </si>
  <si>
    <t>Ffion</t>
  </si>
  <si>
    <t>Hallett</t>
  </si>
  <si>
    <t>Haste</t>
  </si>
  <si>
    <t>Eden</t>
  </si>
  <si>
    <t>Hurst</t>
  </si>
  <si>
    <t>Madeleine</t>
  </si>
  <si>
    <t>Lawson</t>
  </si>
  <si>
    <t>Jersey</t>
  </si>
  <si>
    <t>Ledger</t>
  </si>
  <si>
    <t>Grace</t>
  </si>
  <si>
    <t>Parkin</t>
  </si>
  <si>
    <t>Jazmin</t>
  </si>
  <si>
    <t>Rowe</t>
  </si>
  <si>
    <t>Leah</t>
  </si>
  <si>
    <t>Chase</t>
  </si>
  <si>
    <t>Maya</t>
  </si>
  <si>
    <t>Watts</t>
  </si>
  <si>
    <t>Elizabeth </t>
  </si>
  <si>
    <t>Marnie</t>
  </si>
  <si>
    <t>Anisha</t>
  </si>
  <si>
    <t>Wivell</t>
  </si>
  <si>
    <t>Liberty</t>
  </si>
  <si>
    <t>Tabitha</t>
  </si>
  <si>
    <t>Chesworth</t>
  </si>
  <si>
    <t>Craner Watts</t>
  </si>
  <si>
    <t>Bethany</t>
  </si>
  <si>
    <t>Ellie-May</t>
  </si>
  <si>
    <t>Ireland</t>
  </si>
  <si>
    <t>Sophie-May</t>
  </si>
  <si>
    <t>Luxton</t>
  </si>
  <si>
    <t>Verity</t>
  </si>
  <si>
    <t>Moulton</t>
  </si>
  <si>
    <t>Rebecca</t>
  </si>
  <si>
    <t>Pile</t>
  </si>
  <si>
    <t>Prichard</t>
  </si>
  <si>
    <t>Isla </t>
  </si>
  <si>
    <t>Ailis</t>
  </si>
  <si>
    <t>Wilcox</t>
  </si>
  <si>
    <t>Wren</t>
  </si>
  <si>
    <t>Flo</t>
  </si>
  <si>
    <t>Benfield</t>
  </si>
  <si>
    <t>Mimi</t>
  </si>
  <si>
    <t>Heath</t>
  </si>
  <si>
    <t>CC</t>
  </si>
  <si>
    <t>Blundell</t>
  </si>
  <si>
    <t>Laila</t>
  </si>
  <si>
    <t>Greensmith</t>
  </si>
  <si>
    <t>Sadie</t>
  </si>
  <si>
    <t>Hayley</t>
  </si>
  <si>
    <t>Sutton</t>
  </si>
  <si>
    <t>Evie</t>
  </si>
  <si>
    <t>Chandler-Galt</t>
  </si>
  <si>
    <t>Hazel</t>
  </si>
  <si>
    <t>Barr-Burke</t>
  </si>
  <si>
    <t>Abby</t>
  </si>
  <si>
    <t>Potts</t>
  </si>
  <si>
    <t>Abi</t>
  </si>
  <si>
    <t>Wellington</t>
  </si>
  <si>
    <t>Lana</t>
  </si>
  <si>
    <t>Sargent</t>
  </si>
  <si>
    <t>Miley</t>
  </si>
  <si>
    <t>Stannard-Jacques</t>
  </si>
  <si>
    <t>Livi</t>
  </si>
  <si>
    <t>Berrynabour School</t>
  </si>
  <si>
    <t>Louis</t>
  </si>
  <si>
    <t>Buck</t>
  </si>
  <si>
    <t>Cloke</t>
  </si>
  <si>
    <t>Elliot</t>
  </si>
  <si>
    <t>Cresswell</t>
  </si>
  <si>
    <t>Ryley</t>
  </si>
  <si>
    <t>Zack </t>
  </si>
  <si>
    <t>Foreman</t>
  </si>
  <si>
    <t>Goldsworthy</t>
  </si>
  <si>
    <t>Matthew </t>
  </si>
  <si>
    <t>Hansen </t>
  </si>
  <si>
    <t>Hardstaff</t>
  </si>
  <si>
    <t>Lucas</t>
  </si>
  <si>
    <t>Jobbins</t>
  </si>
  <si>
    <t>Finley</t>
  </si>
  <si>
    <t>Charlie </t>
  </si>
  <si>
    <t>Marshall</t>
  </si>
  <si>
    <t>Liam</t>
  </si>
  <si>
    <t>McQueen-Mason</t>
  </si>
  <si>
    <t>Aidan </t>
  </si>
  <si>
    <t>Milton</t>
  </si>
  <si>
    <t>Ruben</t>
  </si>
  <si>
    <t>Ashton</t>
  </si>
  <si>
    <t>Puddifoot</t>
  </si>
  <si>
    <t>Dillon</t>
  </si>
  <si>
    <t>Reynolds</t>
  </si>
  <si>
    <t>Aden</t>
  </si>
  <si>
    <t>Pilton Bluecoat School</t>
  </si>
  <si>
    <t>Tyler-John</t>
  </si>
  <si>
    <t>Short</t>
  </si>
  <si>
    <t>Sloggie</t>
  </si>
  <si>
    <t>Luke</t>
  </si>
  <si>
    <t>Swain</t>
  </si>
  <si>
    <t>Jonathon</t>
  </si>
  <si>
    <t>Symons</t>
  </si>
  <si>
    <t>Thompson</t>
  </si>
  <si>
    <t>Jay</t>
  </si>
  <si>
    <t>Toon</t>
  </si>
  <si>
    <t>Patrick</t>
  </si>
  <si>
    <t>Travers</t>
  </si>
  <si>
    <t>Jim</t>
  </si>
  <si>
    <t>Upright</t>
  </si>
  <si>
    <t>Aaron</t>
  </si>
  <si>
    <t>West</t>
  </si>
  <si>
    <t>Zachary</t>
  </si>
  <si>
    <t>Aidan</t>
  </si>
  <si>
    <t>Kieran </t>
  </si>
  <si>
    <t>Spike</t>
  </si>
  <si>
    <t>Michael</t>
  </si>
  <si>
    <t>Blackie</t>
  </si>
  <si>
    <t>Carter</t>
  </si>
  <si>
    <t>Cotgreave</t>
  </si>
  <si>
    <t>Lucien </t>
  </si>
  <si>
    <t>Josh</t>
  </si>
  <si>
    <t>Wilbur</t>
  </si>
  <si>
    <t>Connor</t>
  </si>
  <si>
    <t>Kyle</t>
  </si>
  <si>
    <t>Pearson</t>
  </si>
  <si>
    <t>Pengelly</t>
  </si>
  <si>
    <t>Pilkington</t>
  </si>
  <si>
    <t>Caleb</t>
  </si>
  <si>
    <t>Henry</t>
  </si>
  <si>
    <t>Stanley</t>
  </si>
  <si>
    <t>Raffay</t>
  </si>
  <si>
    <t>Rowland</t>
  </si>
  <si>
    <t>Taylor Woodward</t>
  </si>
  <si>
    <t>Tittle</t>
  </si>
  <si>
    <t>Cameron</t>
  </si>
  <si>
    <t>Watt</t>
  </si>
  <si>
    <t>Brenden </t>
  </si>
  <si>
    <t>Watton</t>
  </si>
  <si>
    <t>Billy</t>
  </si>
  <si>
    <t>Rory</t>
  </si>
  <si>
    <t>Sunny</t>
  </si>
  <si>
    <t>Kingsacre School</t>
  </si>
  <si>
    <t>Prouse</t>
  </si>
  <si>
    <t>Weblin</t>
  </si>
  <si>
    <t>Saul</t>
  </si>
  <si>
    <t>Corbin</t>
  </si>
  <si>
    <t>Starr</t>
  </si>
  <si>
    <t>McCabery</t>
  </si>
  <si>
    <t>Fargher-Harding</t>
  </si>
  <si>
    <t>Eddie</t>
  </si>
  <si>
    <t>Holmes</t>
  </si>
  <si>
    <t>St Helens Abbotsham</t>
  </si>
  <si>
    <t>Our Ladys School</t>
  </si>
  <si>
    <t>Horwood &amp; Newton Tracey</t>
  </si>
  <si>
    <t>Holywell School</t>
  </si>
  <si>
    <t>Marwood School B</t>
  </si>
  <si>
    <t>Marwood School C</t>
  </si>
  <si>
    <t>Marwood School A</t>
  </si>
  <si>
    <t>OVERALL TOTALS</t>
  </si>
  <si>
    <t>Bradworthy Academy </t>
  </si>
  <si>
    <t>St Margaret's</t>
  </si>
  <si>
    <t>B</t>
  </si>
  <si>
    <t>A</t>
  </si>
  <si>
    <t>Kingsley Juniors</t>
  </si>
  <si>
    <t>C</t>
  </si>
  <si>
    <t>Caen School</t>
  </si>
  <si>
    <t>Jayden</t>
  </si>
  <si>
    <t>Nick</t>
  </si>
  <si>
    <t>Isobel</t>
  </si>
  <si>
    <t>Samson</t>
  </si>
  <si>
    <t>D</t>
  </si>
  <si>
    <t>Madison</t>
  </si>
  <si>
    <t>Tate</t>
  </si>
  <si>
    <t>Nathan</t>
  </si>
  <si>
    <t>Spriggs</t>
  </si>
  <si>
    <t>Molnar</t>
  </si>
  <si>
    <t>Thalia</t>
  </si>
  <si>
    <t>Saltmarsh</t>
  </si>
  <si>
    <t>Bewes</t>
  </si>
  <si>
    <t>Niall</t>
  </si>
  <si>
    <t>Slade</t>
  </si>
  <si>
    <t>Ruby</t>
  </si>
  <si>
    <t>Tucker</t>
  </si>
  <si>
    <t>Murdoch</t>
  </si>
  <si>
    <t>Bell</t>
  </si>
  <si>
    <t>Gareth</t>
  </si>
  <si>
    <t>Cann</t>
  </si>
  <si>
    <t>Tiverton Harriers</t>
  </si>
  <si>
    <t>Lambert</t>
  </si>
  <si>
    <t>Jason</t>
  </si>
  <si>
    <t>Rio</t>
  </si>
  <si>
    <t>Capron</t>
  </si>
  <si>
    <t>Horrell-Jones</t>
  </si>
  <si>
    <t>Kwaitkowski</t>
  </si>
  <si>
    <t>Conneely</t>
  </si>
  <si>
    <t>Roome-Goodwin</t>
  </si>
  <si>
    <t>Flora</t>
  </si>
  <si>
    <t>Boyles</t>
  </si>
  <si>
    <t>Darragh</t>
  </si>
  <si>
    <t>Katie</t>
  </si>
  <si>
    <t>Vernon</t>
  </si>
  <si>
    <t>Clawton School</t>
  </si>
  <si>
    <t>Drake</t>
  </si>
  <si>
    <t>Burridge</t>
  </si>
  <si>
    <t>Woolacombe School</t>
  </si>
  <si>
    <t>5 race total</t>
  </si>
  <si>
    <t>OVERALL</t>
  </si>
  <si>
    <t>POINTS</t>
  </si>
  <si>
    <t>Overall</t>
  </si>
  <si>
    <t>OVERALL POINTS</t>
  </si>
  <si>
    <t>Race 2 Shebbear</t>
  </si>
  <si>
    <t>Pilton Community School</t>
  </si>
  <si>
    <t>Muddy Mums</t>
  </si>
  <si>
    <t>Unknown runner</t>
  </si>
  <si>
    <t>Gater</t>
  </si>
  <si>
    <t>Betts</t>
  </si>
  <si>
    <t>Graley</t>
  </si>
  <si>
    <t>Elsie</t>
  </si>
  <si>
    <t>Kester</t>
  </si>
  <si>
    <t>Southmead School</t>
  </si>
  <si>
    <t>Parker</t>
  </si>
  <si>
    <t>Harrison</t>
  </si>
  <si>
    <t>Exeter Triathlon Club</t>
  </si>
  <si>
    <t>Sonya</t>
  </si>
  <si>
    <t>Anne</t>
  </si>
  <si>
    <t>Doyle</t>
  </si>
  <si>
    <t>Reader</t>
  </si>
  <si>
    <t>David</t>
  </si>
  <si>
    <t>Cutler</t>
  </si>
  <si>
    <t>Whitefield</t>
  </si>
  <si>
    <t>Fletcher</t>
  </si>
  <si>
    <t>Webb</t>
  </si>
  <si>
    <t>Cath</t>
  </si>
  <si>
    <t>Stibbs</t>
  </si>
  <si>
    <t>Richard</t>
  </si>
  <si>
    <t>Connett</t>
  </si>
  <si>
    <r>
      <t xml:space="preserve">Race 3 </t>
    </r>
    <r>
      <rPr>
        <b/>
        <sz val="10"/>
        <rFont val="Calibri"/>
        <family val="2"/>
      </rPr>
      <t>Coxleigh Barton</t>
    </r>
  </si>
  <si>
    <t>Kim</t>
  </si>
  <si>
    <t>Stacey</t>
  </si>
  <si>
    <t>Lucy</t>
  </si>
  <si>
    <t>Goodman</t>
  </si>
  <si>
    <t>Julie</t>
  </si>
  <si>
    <t>Young</t>
  </si>
  <si>
    <t>Grant</t>
  </si>
  <si>
    <t>Bristow</t>
  </si>
  <si>
    <t>Newport School</t>
  </si>
  <si>
    <t>Lilian</t>
  </si>
  <si>
    <t>Clopet</t>
  </si>
  <si>
    <t>Gerrard</t>
  </si>
  <si>
    <t>Georgia</t>
  </si>
  <si>
    <t xml:space="preserve">Ella </t>
  </si>
  <si>
    <t>Southmead Primary</t>
  </si>
  <si>
    <t>Luffingham</t>
  </si>
  <si>
    <t>E</t>
  </si>
  <si>
    <t>F</t>
  </si>
  <si>
    <t>4-</t>
  </si>
  <si>
    <t>OVERALL PTS</t>
  </si>
  <si>
    <r>
      <t xml:space="preserve">Race 3 </t>
    </r>
    <r>
      <rPr>
        <b/>
        <sz val="10"/>
        <rFont val="Calibri"/>
        <family val="2"/>
      </rPr>
      <t>Coxleigh Barton</t>
    </r>
  </si>
  <si>
    <t>.</t>
  </si>
  <si>
    <t>Knight</t>
  </si>
  <si>
    <t>Trayon</t>
  </si>
  <si>
    <t>Vance</t>
  </si>
  <si>
    <t>Kyte</t>
  </si>
  <si>
    <t>Burrows</t>
  </si>
  <si>
    <t>Corbon</t>
  </si>
  <si>
    <t>No.</t>
  </si>
  <si>
    <t xml:space="preserve">North Devon AC </t>
  </si>
  <si>
    <t>No</t>
  </si>
  <si>
    <t>Leworthy</t>
  </si>
  <si>
    <t>Time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</si>
</sst>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;@"/>
    <numFmt numFmtId="170" formatCode="0;[Red]0"/>
    <numFmt numFmtId="171" formatCode="hh:mm:ss;@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b/>
      <sz val="20"/>
      <color indexed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i/>
      <sz val="10"/>
      <color indexed="8"/>
      <name val="Calibri"/>
      <family val="2"/>
    </font>
    <font>
      <b/>
      <sz val="9"/>
      <color indexed="10"/>
      <name val="Arial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9"/>
      <color theme="1"/>
      <name val="Calibri"/>
      <family val="2"/>
    </font>
    <font>
      <b/>
      <i/>
      <sz val="16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b/>
      <i/>
      <sz val="10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10"/>
      <color rgb="FFFF0000"/>
      <name val="Calibri"/>
      <family val="2"/>
    </font>
    <font>
      <b/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94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70" fillId="0" borderId="10" xfId="0" applyFont="1" applyBorder="1" applyAlignment="1">
      <alignment/>
    </xf>
    <xf numFmtId="0" fontId="7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72" fillId="0" borderId="10" xfId="0" applyFont="1" applyBorder="1" applyAlignment="1">
      <alignment/>
    </xf>
    <xf numFmtId="0" fontId="72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73" fillId="34" borderId="11" xfId="0" applyFont="1" applyFill="1" applyBorder="1" applyAlignment="1">
      <alignment/>
    </xf>
    <xf numFmtId="0" fontId="74" fillId="34" borderId="12" xfId="0" applyFont="1" applyFill="1" applyBorder="1" applyAlignment="1">
      <alignment/>
    </xf>
    <xf numFmtId="0" fontId="29" fillId="34" borderId="13" xfId="0" applyFont="1" applyFill="1" applyBorder="1" applyAlignment="1">
      <alignment horizontal="center"/>
    </xf>
    <xf numFmtId="0" fontId="75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5" xfId="0" applyBorder="1" applyAlignment="1">
      <alignment/>
    </xf>
    <xf numFmtId="0" fontId="31" fillId="34" borderId="14" xfId="0" applyFont="1" applyFill="1" applyBorder="1" applyAlignment="1">
      <alignment/>
    </xf>
    <xf numFmtId="0" fontId="26" fillId="34" borderId="16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26" fillId="34" borderId="15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25" fillId="33" borderId="17" xfId="0" applyFont="1" applyFill="1" applyBorder="1" applyAlignment="1">
      <alignment horizontal="center" textRotation="90" wrapText="1"/>
    </xf>
    <xf numFmtId="0" fontId="25" fillId="33" borderId="18" xfId="0" applyFont="1" applyFill="1" applyBorder="1" applyAlignment="1">
      <alignment horizontal="center" textRotation="90"/>
    </xf>
    <xf numFmtId="0" fontId="25" fillId="33" borderId="18" xfId="0" applyFont="1" applyFill="1" applyBorder="1" applyAlignment="1">
      <alignment textRotation="90"/>
    </xf>
    <xf numFmtId="0" fontId="32" fillId="33" borderId="18" xfId="0" applyFont="1" applyFill="1" applyBorder="1" applyAlignment="1">
      <alignment textRotation="90"/>
    </xf>
    <xf numFmtId="0" fontId="33" fillId="33" borderId="18" xfId="0" applyFont="1" applyFill="1" applyBorder="1" applyAlignment="1">
      <alignment textRotation="90"/>
    </xf>
    <xf numFmtId="0" fontId="25" fillId="33" borderId="14" xfId="0" applyFont="1" applyFill="1" applyBorder="1" applyAlignment="1">
      <alignment horizontal="center" textRotation="90" wrapText="1"/>
    </xf>
    <xf numFmtId="0" fontId="25" fillId="33" borderId="19" xfId="0" applyFont="1" applyFill="1" applyBorder="1" applyAlignment="1">
      <alignment horizontal="center" textRotation="90"/>
    </xf>
    <xf numFmtId="0" fontId="25" fillId="33" borderId="19" xfId="0" applyFont="1" applyFill="1" applyBorder="1" applyAlignment="1">
      <alignment textRotation="90"/>
    </xf>
    <xf numFmtId="0" fontId="32" fillId="33" borderId="19" xfId="0" applyFont="1" applyFill="1" applyBorder="1" applyAlignment="1">
      <alignment textRotation="90"/>
    </xf>
    <xf numFmtId="0" fontId="33" fillId="33" borderId="19" xfId="0" applyFont="1" applyFill="1" applyBorder="1" applyAlignment="1">
      <alignment textRotation="90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1" fontId="25" fillId="33" borderId="10" xfId="0" applyNumberFormat="1" applyFont="1" applyFill="1" applyBorder="1" applyAlignment="1">
      <alignment horizontal="center"/>
    </xf>
    <xf numFmtId="0" fontId="25" fillId="33" borderId="10" xfId="0" applyNumberFormat="1" applyFont="1" applyFill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0" fontId="76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26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70" fillId="0" borderId="12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25" fillId="8" borderId="14" xfId="0" applyFont="1" applyFill="1" applyBorder="1" applyAlignment="1">
      <alignment horizontal="center" textRotation="90" wrapText="1"/>
    </xf>
    <xf numFmtId="0" fontId="25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77" fillId="34" borderId="11" xfId="0" applyFont="1" applyFill="1" applyBorder="1" applyAlignment="1">
      <alignment/>
    </xf>
    <xf numFmtId="0" fontId="77" fillId="34" borderId="11" xfId="0" applyFont="1" applyFill="1" applyBorder="1" applyAlignment="1">
      <alignment horizontal="left"/>
    </xf>
    <xf numFmtId="0" fontId="78" fillId="34" borderId="15" xfId="0" applyFont="1" applyFill="1" applyBorder="1" applyAlignment="1">
      <alignment/>
    </xf>
    <xf numFmtId="0" fontId="78" fillId="34" borderId="15" xfId="0" applyFont="1" applyFill="1" applyBorder="1" applyAlignment="1">
      <alignment horizontal="left"/>
    </xf>
    <xf numFmtId="0" fontId="78" fillId="0" borderId="11" xfId="0" applyFont="1" applyBorder="1" applyAlignment="1">
      <alignment/>
    </xf>
    <xf numFmtId="0" fontId="78" fillId="0" borderId="13" xfId="0" applyFont="1" applyBorder="1" applyAlignment="1">
      <alignment horizontal="left"/>
    </xf>
    <xf numFmtId="0" fontId="78" fillId="0" borderId="0" xfId="0" applyFont="1" applyAlignment="1">
      <alignment/>
    </xf>
    <xf numFmtId="0" fontId="78" fillId="0" borderId="0" xfId="0" applyFont="1" applyAlignment="1">
      <alignment horizontal="left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0" xfId="0" applyBorder="1" applyAlignment="1">
      <alignment/>
    </xf>
    <xf numFmtId="0" fontId="78" fillId="0" borderId="20" xfId="0" applyFont="1" applyBorder="1" applyAlignment="1">
      <alignment/>
    </xf>
    <xf numFmtId="0" fontId="78" fillId="0" borderId="21" xfId="0" applyFont="1" applyBorder="1" applyAlignment="1">
      <alignment horizontal="left"/>
    </xf>
    <xf numFmtId="0" fontId="78" fillId="0" borderId="15" xfId="0" applyFont="1" applyBorder="1" applyAlignment="1">
      <alignment/>
    </xf>
    <xf numFmtId="0" fontId="78" fillId="0" borderId="16" xfId="0" applyFont="1" applyBorder="1" applyAlignment="1">
      <alignment horizontal="left"/>
    </xf>
    <xf numFmtId="0" fontId="77" fillId="34" borderId="11" xfId="0" applyFont="1" applyFill="1" applyBorder="1" applyAlignment="1">
      <alignment horizontal="right"/>
    </xf>
    <xf numFmtId="0" fontId="78" fillId="34" borderId="15" xfId="0" applyFont="1" applyFill="1" applyBorder="1" applyAlignment="1">
      <alignment horizontal="right"/>
    </xf>
    <xf numFmtId="0" fontId="78" fillId="0" borderId="11" xfId="0" applyFont="1" applyBorder="1" applyAlignment="1">
      <alignment horizontal="right"/>
    </xf>
    <xf numFmtId="0" fontId="78" fillId="0" borderId="0" xfId="0" applyFont="1" applyAlignment="1">
      <alignment horizontal="right"/>
    </xf>
    <xf numFmtId="0" fontId="0" fillId="34" borderId="0" xfId="0" applyFill="1" applyAlignment="1">
      <alignment/>
    </xf>
    <xf numFmtId="0" fontId="5" fillId="0" borderId="1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70" fillId="33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horizontal="left"/>
    </xf>
    <xf numFmtId="0" fontId="79" fillId="33" borderId="10" xfId="0" applyFont="1" applyFill="1" applyBorder="1" applyAlignment="1">
      <alignment/>
    </xf>
    <xf numFmtId="0" fontId="79" fillId="33" borderId="10" xfId="0" applyNumberFormat="1" applyFont="1" applyFill="1" applyBorder="1" applyAlignment="1">
      <alignment horizontal="left"/>
    </xf>
    <xf numFmtId="0" fontId="80" fillId="34" borderId="0" xfId="0" applyFont="1" applyFill="1" applyAlignment="1">
      <alignment/>
    </xf>
    <xf numFmtId="0" fontId="80" fillId="34" borderId="0" xfId="0" applyFont="1" applyFill="1" applyAlignment="1">
      <alignment horizontal="left"/>
    </xf>
    <xf numFmtId="0" fontId="79" fillId="33" borderId="10" xfId="0" applyFont="1" applyFill="1" applyBorder="1" applyAlignment="1">
      <alignment horizontal="left"/>
    </xf>
    <xf numFmtId="14" fontId="79" fillId="33" borderId="1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70" fillId="34" borderId="13" xfId="0" applyFont="1" applyFill="1" applyBorder="1" applyAlignment="1">
      <alignment/>
    </xf>
    <xf numFmtId="0" fontId="70" fillId="34" borderId="0" xfId="0" applyFont="1" applyFill="1" applyAlignment="1">
      <alignment horizontal="left"/>
    </xf>
    <xf numFmtId="0" fontId="7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25" fillId="33" borderId="10" xfId="0" applyFont="1" applyFill="1" applyBorder="1" applyAlignment="1">
      <alignment textRotation="90"/>
    </xf>
    <xf numFmtId="0" fontId="81" fillId="34" borderId="14" xfId="0" applyFont="1" applyFill="1" applyBorder="1" applyAlignment="1">
      <alignment/>
    </xf>
    <xf numFmtId="0" fontId="80" fillId="34" borderId="1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70" fillId="34" borderId="11" xfId="0" applyFont="1" applyFill="1" applyBorder="1" applyAlignment="1">
      <alignment/>
    </xf>
    <xf numFmtId="0" fontId="70" fillId="34" borderId="13" xfId="0" applyFont="1" applyFill="1" applyBorder="1" applyAlignment="1">
      <alignment horizontal="right"/>
    </xf>
    <xf numFmtId="0" fontId="70" fillId="0" borderId="0" xfId="0" applyFont="1" applyAlignment="1">
      <alignment horizontal="right"/>
    </xf>
    <xf numFmtId="0" fontId="80" fillId="34" borderId="11" xfId="0" applyFont="1" applyFill="1" applyBorder="1" applyAlignment="1">
      <alignment/>
    </xf>
    <xf numFmtId="0" fontId="72" fillId="33" borderId="10" xfId="0" applyFont="1" applyFill="1" applyBorder="1" applyAlignment="1">
      <alignment/>
    </xf>
    <xf numFmtId="0" fontId="80" fillId="34" borderId="11" xfId="0" applyFont="1" applyFill="1" applyBorder="1" applyAlignment="1">
      <alignment horizontal="center"/>
    </xf>
    <xf numFmtId="0" fontId="80" fillId="34" borderId="13" xfId="0" applyFont="1" applyFill="1" applyBorder="1" applyAlignment="1">
      <alignment horizontal="right"/>
    </xf>
    <xf numFmtId="0" fontId="76" fillId="0" borderId="10" xfId="0" applyFont="1" applyBorder="1" applyAlignment="1">
      <alignment/>
    </xf>
    <xf numFmtId="0" fontId="78" fillId="0" borderId="11" xfId="0" applyFont="1" applyBorder="1" applyAlignment="1">
      <alignment horizontal="left"/>
    </xf>
    <xf numFmtId="0" fontId="80" fillId="33" borderId="0" xfId="0" applyFont="1" applyFill="1" applyAlignment="1">
      <alignment horizontal="left"/>
    </xf>
    <xf numFmtId="0" fontId="80" fillId="33" borderId="0" xfId="0" applyFont="1" applyFill="1" applyAlignment="1">
      <alignment/>
    </xf>
    <xf numFmtId="0" fontId="80" fillId="33" borderId="10" xfId="0" applyFont="1" applyFill="1" applyBorder="1" applyAlignment="1">
      <alignment/>
    </xf>
    <xf numFmtId="0" fontId="80" fillId="33" borderId="10" xfId="0" applyFont="1" applyFill="1" applyBorder="1" applyAlignment="1">
      <alignment horizontal="center"/>
    </xf>
    <xf numFmtId="0" fontId="80" fillId="33" borderId="0" xfId="0" applyFont="1" applyFill="1" applyAlignment="1">
      <alignment horizontal="right"/>
    </xf>
    <xf numFmtId="0" fontId="82" fillId="0" borderId="10" xfId="0" applyFont="1" applyBorder="1" applyAlignment="1">
      <alignment/>
    </xf>
    <xf numFmtId="0" fontId="83" fillId="33" borderId="10" xfId="0" applyFont="1" applyFill="1" applyBorder="1" applyAlignment="1">
      <alignment horizontal="center"/>
    </xf>
    <xf numFmtId="0" fontId="83" fillId="33" borderId="10" xfId="0" applyFont="1" applyFill="1" applyBorder="1" applyAlignment="1">
      <alignment/>
    </xf>
    <xf numFmtId="0" fontId="84" fillId="33" borderId="10" xfId="0" applyFont="1" applyFill="1" applyBorder="1" applyAlignment="1">
      <alignment horizontal="center"/>
    </xf>
    <xf numFmtId="0" fontId="83" fillId="33" borderId="10" xfId="0" applyFont="1" applyFill="1" applyBorder="1" applyAlignment="1">
      <alignment horizontal="left"/>
    </xf>
    <xf numFmtId="0" fontId="31" fillId="33" borderId="14" xfId="0" applyFont="1" applyFill="1" applyBorder="1" applyAlignment="1">
      <alignment/>
    </xf>
    <xf numFmtId="0" fontId="78" fillId="33" borderId="15" xfId="0" applyFont="1" applyFill="1" applyBorder="1" applyAlignment="1">
      <alignment/>
    </xf>
    <xf numFmtId="0" fontId="78" fillId="33" borderId="15" xfId="0" applyFont="1" applyFill="1" applyBorder="1" applyAlignment="1">
      <alignment horizontal="left"/>
    </xf>
    <xf numFmtId="0" fontId="26" fillId="33" borderId="16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8" fillId="33" borderId="0" xfId="0" applyFont="1" applyFill="1" applyAlignment="1">
      <alignment/>
    </xf>
    <xf numFmtId="0" fontId="78" fillId="33" borderId="0" xfId="0" applyFont="1" applyFill="1" applyAlignment="1">
      <alignment horizontal="left"/>
    </xf>
    <xf numFmtId="0" fontId="0" fillId="33" borderId="11" xfId="0" applyFill="1" applyBorder="1" applyAlignment="1">
      <alignment/>
    </xf>
    <xf numFmtId="0" fontId="78" fillId="33" borderId="11" xfId="0" applyFont="1" applyFill="1" applyBorder="1" applyAlignment="1">
      <alignment/>
    </xf>
    <xf numFmtId="0" fontId="78" fillId="33" borderId="13" xfId="0" applyFont="1" applyFill="1" applyBorder="1" applyAlignment="1">
      <alignment horizontal="left"/>
    </xf>
    <xf numFmtId="0" fontId="85" fillId="33" borderId="10" xfId="0" applyFont="1" applyFill="1" applyBorder="1" applyAlignment="1">
      <alignment/>
    </xf>
    <xf numFmtId="0" fontId="85" fillId="33" borderId="10" xfId="0" applyFont="1" applyFill="1" applyBorder="1" applyAlignment="1">
      <alignment horizontal="left"/>
    </xf>
    <xf numFmtId="0" fontId="82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right"/>
    </xf>
    <xf numFmtId="0" fontId="79" fillId="33" borderId="10" xfId="0" applyFont="1" applyFill="1" applyBorder="1" applyAlignment="1">
      <alignment horizontal="right"/>
    </xf>
    <xf numFmtId="0" fontId="86" fillId="33" borderId="10" xfId="0" applyFont="1" applyFill="1" applyBorder="1" applyAlignment="1">
      <alignment horizontal="center"/>
    </xf>
    <xf numFmtId="0" fontId="87" fillId="33" borderId="10" xfId="0" applyFont="1" applyFill="1" applyBorder="1" applyAlignment="1">
      <alignment horizontal="left"/>
    </xf>
    <xf numFmtId="0" fontId="87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0" fillId="0" borderId="14" xfId="0" applyBorder="1" applyAlignment="1">
      <alignment/>
    </xf>
    <xf numFmtId="0" fontId="26" fillId="33" borderId="19" xfId="0" applyFont="1" applyFill="1" applyBorder="1" applyAlignment="1">
      <alignment horizontal="center"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82" fillId="33" borderId="10" xfId="0" applyFont="1" applyFill="1" applyBorder="1" applyAlignment="1">
      <alignment horizontal="right"/>
    </xf>
    <xf numFmtId="0" fontId="82" fillId="33" borderId="10" xfId="0" applyFont="1" applyFill="1" applyBorder="1" applyAlignment="1">
      <alignment horizontal="left"/>
    </xf>
    <xf numFmtId="0" fontId="76" fillId="33" borderId="10" xfId="0" applyFont="1" applyFill="1" applyBorder="1" applyAlignment="1">
      <alignment horizontal="right"/>
    </xf>
    <xf numFmtId="0" fontId="76" fillId="33" borderId="10" xfId="0" applyFont="1" applyFill="1" applyBorder="1" applyAlignment="1">
      <alignment horizontal="left"/>
    </xf>
    <xf numFmtId="0" fontId="70" fillId="34" borderId="0" xfId="0" applyFont="1" applyFill="1" applyAlignment="1">
      <alignment/>
    </xf>
    <xf numFmtId="0" fontId="88" fillId="33" borderId="10" xfId="0" applyFont="1" applyFill="1" applyBorder="1" applyAlignment="1">
      <alignment/>
    </xf>
    <xf numFmtId="0" fontId="8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70" fillId="0" borderId="0" xfId="0" applyFont="1" applyBorder="1" applyAlignment="1">
      <alignment/>
    </xf>
    <xf numFmtId="0" fontId="83" fillId="0" borderId="12" xfId="0" applyFont="1" applyBorder="1" applyAlignment="1">
      <alignment/>
    </xf>
    <xf numFmtId="0" fontId="26" fillId="33" borderId="15" xfId="0" applyFont="1" applyFill="1" applyBorder="1" applyAlignment="1">
      <alignment horizontal="right"/>
    </xf>
    <xf numFmtId="0" fontId="26" fillId="33" borderId="15" xfId="0" applyFont="1" applyFill="1" applyBorder="1" applyAlignment="1">
      <alignment horizontal="left"/>
    </xf>
    <xf numFmtId="0" fontId="26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left"/>
    </xf>
    <xf numFmtId="0" fontId="78" fillId="33" borderId="0" xfId="0" applyFont="1" applyFill="1" applyBorder="1" applyAlignment="1">
      <alignment/>
    </xf>
    <xf numFmtId="0" fontId="80" fillId="33" borderId="0" xfId="0" applyFont="1" applyFill="1" applyBorder="1" applyAlignment="1">
      <alignment/>
    </xf>
    <xf numFmtId="0" fontId="49" fillId="33" borderId="10" xfId="0" applyFont="1" applyFill="1" applyBorder="1" applyAlignment="1">
      <alignment vertical="center" wrapText="1"/>
    </xf>
    <xf numFmtId="0" fontId="70" fillId="0" borderId="12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25" fillId="33" borderId="23" xfId="0" applyFont="1" applyFill="1" applyBorder="1" applyAlignment="1">
      <alignment horizontal="center"/>
    </xf>
    <xf numFmtId="0" fontId="88" fillId="33" borderId="0" xfId="0" applyFont="1" applyFill="1" applyBorder="1" applyAlignment="1">
      <alignment/>
    </xf>
    <xf numFmtId="0" fontId="88" fillId="33" borderId="0" xfId="0" applyFont="1" applyFill="1" applyBorder="1" applyAlignment="1">
      <alignment horizontal="center"/>
    </xf>
    <xf numFmtId="0" fontId="83" fillId="0" borderId="12" xfId="0" applyFont="1" applyFill="1" applyBorder="1" applyAlignment="1">
      <alignment/>
    </xf>
    <xf numFmtId="0" fontId="70" fillId="0" borderId="2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left"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/>
    </xf>
    <xf numFmtId="0" fontId="47" fillId="33" borderId="10" xfId="0" applyFont="1" applyFill="1" applyBorder="1" applyAlignment="1">
      <alignment horizontal="right"/>
    </xf>
    <xf numFmtId="0" fontId="26" fillId="33" borderId="10" xfId="0" applyFont="1" applyFill="1" applyBorder="1" applyAlignment="1">
      <alignment horizontal="left"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 horizontal="right"/>
    </xf>
    <xf numFmtId="0" fontId="74" fillId="34" borderId="12" xfId="0" applyFont="1" applyFill="1" applyBorder="1" applyAlignment="1">
      <alignment horizontal="left"/>
    </xf>
    <xf numFmtId="0" fontId="75" fillId="34" borderId="14" xfId="0" applyFont="1" applyFill="1" applyBorder="1" applyAlignment="1">
      <alignment horizontal="left"/>
    </xf>
    <xf numFmtId="0" fontId="72" fillId="33" borderId="0" xfId="0" applyFont="1" applyFill="1" applyAlignment="1">
      <alignment/>
    </xf>
    <xf numFmtId="0" fontId="26" fillId="0" borderId="10" xfId="0" applyFont="1" applyBorder="1" applyAlignment="1">
      <alignment horizontal="center"/>
    </xf>
    <xf numFmtId="0" fontId="26" fillId="33" borderId="10" xfId="0" applyFont="1" applyFill="1" applyBorder="1" applyAlignment="1">
      <alignment horizontal="right"/>
    </xf>
    <xf numFmtId="0" fontId="50" fillId="34" borderId="11" xfId="0" applyFont="1" applyFill="1" applyBorder="1" applyAlignment="1">
      <alignment/>
    </xf>
    <xf numFmtId="0" fontId="26" fillId="34" borderId="13" xfId="0" applyFont="1" applyFill="1" applyBorder="1" applyAlignment="1">
      <alignment/>
    </xf>
    <xf numFmtId="0" fontId="26" fillId="34" borderId="0" xfId="0" applyFont="1" applyFill="1" applyAlignment="1">
      <alignment horizontal="left"/>
    </xf>
    <xf numFmtId="0" fontId="50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6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50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34" borderId="0" xfId="0" applyFont="1" applyFill="1" applyAlignment="1">
      <alignment/>
    </xf>
    <xf numFmtId="0" fontId="26" fillId="34" borderId="15" xfId="0" applyFont="1" applyFill="1" applyBorder="1" applyAlignment="1">
      <alignment/>
    </xf>
    <xf numFmtId="0" fontId="26" fillId="34" borderId="15" xfId="0" applyFont="1" applyFill="1" applyBorder="1" applyAlignment="1">
      <alignment horizontal="left"/>
    </xf>
    <xf numFmtId="0" fontId="31" fillId="34" borderId="14" xfId="0" applyFont="1" applyFill="1" applyBorder="1" applyAlignment="1">
      <alignment horizontal="left"/>
    </xf>
    <xf numFmtId="0" fontId="26" fillId="34" borderId="15" xfId="0" applyFont="1" applyFill="1" applyBorder="1" applyAlignment="1">
      <alignment horizontal="right"/>
    </xf>
    <xf numFmtId="0" fontId="80" fillId="34" borderId="15" xfId="0" applyFont="1" applyFill="1" applyBorder="1" applyAlignment="1">
      <alignment/>
    </xf>
    <xf numFmtId="0" fontId="50" fillId="34" borderId="15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right"/>
    </xf>
    <xf numFmtId="0" fontId="50" fillId="34" borderId="0" xfId="0" applyFont="1" applyFill="1" applyAlignment="1">
      <alignment horizontal="left"/>
    </xf>
    <xf numFmtId="0" fontId="50" fillId="34" borderId="15" xfId="0" applyFont="1" applyFill="1" applyBorder="1" applyAlignment="1">
      <alignment horizontal="right"/>
    </xf>
    <xf numFmtId="0" fontId="50" fillId="34" borderId="15" xfId="0" applyFont="1" applyFill="1" applyBorder="1" applyAlignment="1">
      <alignment horizontal="left"/>
    </xf>
    <xf numFmtId="0" fontId="4" fillId="33" borderId="12" xfId="0" applyFont="1" applyFill="1" applyBorder="1" applyAlignment="1">
      <alignment/>
    </xf>
    <xf numFmtId="0" fontId="78" fillId="33" borderId="10" xfId="0" applyFont="1" applyFill="1" applyBorder="1" applyAlignment="1">
      <alignment/>
    </xf>
    <xf numFmtId="0" fontId="78" fillId="33" borderId="10" xfId="0" applyFont="1" applyFill="1" applyBorder="1" applyAlignment="1">
      <alignment horizontal="left"/>
    </xf>
    <xf numFmtId="0" fontId="26" fillId="0" borderId="10" xfId="0" applyFont="1" applyBorder="1" applyAlignment="1">
      <alignment/>
    </xf>
    <xf numFmtId="0" fontId="25" fillId="33" borderId="10" xfId="0" applyFont="1" applyFill="1" applyBorder="1" applyAlignment="1">
      <alignment textRotation="255"/>
    </xf>
    <xf numFmtId="0" fontId="86" fillId="35" borderId="10" xfId="0" applyFont="1" applyFill="1" applyBorder="1" applyAlignment="1">
      <alignment horizontal="center"/>
    </xf>
    <xf numFmtId="0" fontId="80" fillId="34" borderId="10" xfId="0" applyFont="1" applyFill="1" applyBorder="1" applyAlignment="1">
      <alignment/>
    </xf>
    <xf numFmtId="0" fontId="89" fillId="34" borderId="10" xfId="0" applyFont="1" applyFill="1" applyBorder="1" applyAlignment="1">
      <alignment/>
    </xf>
    <xf numFmtId="0" fontId="89" fillId="34" borderId="10" xfId="0" applyFont="1" applyFill="1" applyBorder="1" applyAlignment="1">
      <alignment horizontal="center"/>
    </xf>
    <xf numFmtId="0" fontId="86" fillId="34" borderId="10" xfId="0" applyFont="1" applyFill="1" applyBorder="1" applyAlignment="1">
      <alignment horizontal="center"/>
    </xf>
    <xf numFmtId="0" fontId="88" fillId="34" borderId="10" xfId="0" applyFont="1" applyFill="1" applyBorder="1" applyAlignment="1">
      <alignment horizontal="center"/>
    </xf>
    <xf numFmtId="0" fontId="88" fillId="34" borderId="10" xfId="0" applyFont="1" applyFill="1" applyBorder="1" applyAlignment="1">
      <alignment/>
    </xf>
    <xf numFmtId="0" fontId="25" fillId="34" borderId="18" xfId="0" applyFont="1" applyFill="1" applyBorder="1" applyAlignment="1">
      <alignment textRotation="90"/>
    </xf>
    <xf numFmtId="0" fontId="80" fillId="34" borderId="10" xfId="0" applyFont="1" applyFill="1" applyBorder="1" applyAlignment="1">
      <alignment horizontal="center"/>
    </xf>
    <xf numFmtId="0" fontId="90" fillId="35" borderId="19" xfId="0" applyFont="1" applyFill="1" applyBorder="1" applyAlignment="1">
      <alignment textRotation="135"/>
    </xf>
    <xf numFmtId="0" fontId="88" fillId="35" borderId="19" xfId="0" applyFont="1" applyFill="1" applyBorder="1" applyAlignment="1">
      <alignment textRotation="90"/>
    </xf>
    <xf numFmtId="0" fontId="81" fillId="33" borderId="19" xfId="0" applyFont="1" applyFill="1" applyBorder="1" applyAlignment="1">
      <alignment textRotation="90"/>
    </xf>
    <xf numFmtId="0" fontId="81" fillId="33" borderId="19" xfId="0" applyFont="1" applyFill="1" applyBorder="1" applyAlignment="1">
      <alignment horizontal="left" textRotation="90"/>
    </xf>
    <xf numFmtId="0" fontId="26" fillId="33" borderId="0" xfId="0" applyFont="1" applyFill="1" applyAlignment="1">
      <alignment/>
    </xf>
    <xf numFmtId="0" fontId="26" fillId="33" borderId="15" xfId="0" applyFont="1" applyFill="1" applyBorder="1" applyAlignment="1">
      <alignment/>
    </xf>
    <xf numFmtId="0" fontId="70" fillId="0" borderId="10" xfId="0" applyFont="1" applyBorder="1" applyAlignment="1">
      <alignment horizontal="right"/>
    </xf>
    <xf numFmtId="0" fontId="89" fillId="33" borderId="19" xfId="0" applyFont="1" applyFill="1" applyBorder="1" applyAlignment="1">
      <alignment textRotation="90"/>
    </xf>
    <xf numFmtId="0" fontId="88" fillId="35" borderId="18" xfId="0" applyFont="1" applyFill="1" applyBorder="1" applyAlignment="1">
      <alignment textRotation="90"/>
    </xf>
    <xf numFmtId="0" fontId="72" fillId="0" borderId="10" xfId="0" applyFont="1" applyBorder="1" applyAlignment="1">
      <alignment horizontal="left"/>
    </xf>
    <xf numFmtId="0" fontId="88" fillId="33" borderId="10" xfId="0" applyFont="1" applyFill="1" applyBorder="1" applyAlignment="1">
      <alignment horizontal="left"/>
    </xf>
    <xf numFmtId="0" fontId="4" fillId="33" borderId="14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71" fillId="34" borderId="15" xfId="0" applyFont="1" applyFill="1" applyBorder="1" applyAlignment="1">
      <alignment/>
    </xf>
    <xf numFmtId="0" fontId="71" fillId="34" borderId="15" xfId="0" applyFont="1" applyFill="1" applyBorder="1" applyAlignment="1">
      <alignment horizontal="right"/>
    </xf>
    <xf numFmtId="0" fontId="81" fillId="34" borderId="14" xfId="0" applyFont="1" applyFill="1" applyBorder="1" applyAlignment="1">
      <alignment horizontal="left"/>
    </xf>
    <xf numFmtId="0" fontId="71" fillId="34" borderId="15" xfId="0" applyFont="1" applyFill="1" applyBorder="1" applyAlignment="1">
      <alignment horizontal="left"/>
    </xf>
    <xf numFmtId="0" fontId="80" fillId="34" borderId="16" xfId="0" applyFont="1" applyFill="1" applyBorder="1" applyAlignment="1">
      <alignment horizontal="left"/>
    </xf>
    <xf numFmtId="0" fontId="70" fillId="0" borderId="15" xfId="0" applyFont="1" applyBorder="1" applyAlignment="1">
      <alignment/>
    </xf>
    <xf numFmtId="0" fontId="70" fillId="0" borderId="11" xfId="0" applyFont="1" applyBorder="1" applyAlignment="1">
      <alignment/>
    </xf>
    <xf numFmtId="0" fontId="70" fillId="0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70" fillId="34" borderId="15" xfId="0" applyFont="1" applyFill="1" applyBorder="1" applyAlignment="1">
      <alignment/>
    </xf>
    <xf numFmtId="0" fontId="70" fillId="34" borderId="15" xfId="0" applyFont="1" applyFill="1" applyBorder="1" applyAlignment="1">
      <alignment horizontal="left"/>
    </xf>
    <xf numFmtId="0" fontId="89" fillId="34" borderId="10" xfId="0" applyFont="1" applyFill="1" applyBorder="1" applyAlignment="1">
      <alignment horizontal="left"/>
    </xf>
    <xf numFmtId="0" fontId="88" fillId="34" borderId="10" xfId="0" applyFont="1" applyFill="1" applyBorder="1" applyAlignment="1">
      <alignment horizontal="left"/>
    </xf>
    <xf numFmtId="0" fontId="80" fillId="34" borderId="10" xfId="0" applyFont="1" applyFill="1" applyBorder="1" applyAlignment="1">
      <alignment horizontal="left"/>
    </xf>
    <xf numFmtId="0" fontId="80" fillId="33" borderId="10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88" fillId="34" borderId="10" xfId="0" applyFont="1" applyFill="1" applyBorder="1" applyAlignment="1">
      <alignment horizontal="right"/>
    </xf>
    <xf numFmtId="0" fontId="53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89" fillId="34" borderId="10" xfId="0" applyFont="1" applyFill="1" applyBorder="1" applyAlignment="1">
      <alignment horizontal="right"/>
    </xf>
    <xf numFmtId="0" fontId="88" fillId="33" borderId="10" xfId="0" applyFont="1" applyFill="1" applyBorder="1" applyAlignment="1">
      <alignment horizontal="right"/>
    </xf>
    <xf numFmtId="0" fontId="88" fillId="34" borderId="19" xfId="0" applyFont="1" applyFill="1" applyBorder="1" applyAlignment="1">
      <alignment textRotation="90"/>
    </xf>
    <xf numFmtId="0" fontId="71" fillId="33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88" fillId="34" borderId="18" xfId="0" applyFont="1" applyFill="1" applyBorder="1" applyAlignment="1">
      <alignment textRotation="90"/>
    </xf>
    <xf numFmtId="0" fontId="50" fillId="33" borderId="0" xfId="0" applyFont="1" applyFill="1" applyAlignment="1">
      <alignment horizontal="center"/>
    </xf>
    <xf numFmtId="0" fontId="25" fillId="34" borderId="19" xfId="0" applyFont="1" applyFill="1" applyBorder="1" applyAlignment="1">
      <alignment textRotation="90"/>
    </xf>
    <xf numFmtId="0" fontId="80" fillId="34" borderId="19" xfId="0" applyFont="1" applyFill="1" applyBorder="1" applyAlignment="1">
      <alignment horizontal="center"/>
    </xf>
    <xf numFmtId="0" fontId="25" fillId="33" borderId="17" xfId="0" applyFont="1" applyFill="1" applyBorder="1" applyAlignment="1">
      <alignment textRotation="90"/>
    </xf>
    <xf numFmtId="0" fontId="33" fillId="33" borderId="10" xfId="0" applyFont="1" applyFill="1" applyBorder="1" applyAlignment="1">
      <alignment textRotation="90"/>
    </xf>
    <xf numFmtId="0" fontId="25" fillId="34" borderId="10" xfId="0" applyFont="1" applyFill="1" applyBorder="1" applyAlignment="1">
      <alignment textRotation="90"/>
    </xf>
    <xf numFmtId="0" fontId="25" fillId="34" borderId="10" xfId="0" applyFont="1" applyFill="1" applyBorder="1" applyAlignment="1">
      <alignment horizontal="center"/>
    </xf>
    <xf numFmtId="0" fontId="72" fillId="0" borderId="10" xfId="0" applyFont="1" applyBorder="1" applyAlignment="1">
      <alignment horizontal="right"/>
    </xf>
    <xf numFmtId="0" fontId="87" fillId="34" borderId="10" xfId="0" applyFont="1" applyFill="1" applyBorder="1" applyAlignment="1">
      <alignment/>
    </xf>
    <xf numFmtId="0" fontId="87" fillId="34" borderId="1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7"/>
  <sheetViews>
    <sheetView zoomScale="96" zoomScaleNormal="96" workbookViewId="0" topLeftCell="A1">
      <selection activeCell="N3" sqref="N3"/>
    </sheetView>
  </sheetViews>
  <sheetFormatPr defaultColWidth="9.140625" defaultRowHeight="15"/>
  <cols>
    <col min="1" max="1" width="6.8515625" style="0" customWidth="1"/>
    <col min="2" max="2" width="10.00390625" style="0" customWidth="1"/>
    <col min="3" max="3" width="12.00390625" style="0" customWidth="1"/>
    <col min="4" max="4" width="18.7109375" style="0" customWidth="1"/>
    <col min="5" max="5" width="4.57421875" style="0" customWidth="1"/>
    <col min="6" max="6" width="4.421875" style="74" customWidth="1"/>
    <col min="7" max="7" width="3.8515625" style="75" customWidth="1"/>
    <col min="8" max="8" width="4.421875" style="11" customWidth="1"/>
    <col min="9" max="9" width="4.421875" style="210" customWidth="1"/>
    <col min="10" max="10" width="4.00390625" style="203" customWidth="1"/>
    <col min="11" max="11" width="4.57421875" style="211" customWidth="1"/>
    <col min="12" max="13" width="5.140625" style="210" customWidth="1"/>
    <col min="14" max="14" width="5.57421875" style="203" customWidth="1"/>
    <col min="15" max="15" width="4.7109375" style="203" customWidth="1"/>
    <col min="16" max="16" width="4.8515625" style="210" customWidth="1"/>
    <col min="17" max="17" width="4.28125" style="4" customWidth="1"/>
    <col min="18" max="18" width="4.421875" style="4" customWidth="1"/>
    <col min="19" max="19" width="4.28125" style="4" customWidth="1"/>
    <col min="20" max="20" width="4.7109375" style="4" customWidth="1"/>
    <col min="21" max="21" width="4.57421875" style="0" customWidth="1"/>
    <col min="22" max="22" width="4.8515625" style="0" customWidth="1"/>
    <col min="23" max="23" width="4.7109375" style="100" customWidth="1"/>
    <col min="24" max="24" width="5.00390625" style="0" customWidth="1"/>
    <col min="25" max="25" width="4.57421875" style="0" customWidth="1"/>
    <col min="26" max="26" width="4.8515625" style="0" customWidth="1"/>
    <col min="27" max="27" width="4.7109375" style="0" customWidth="1"/>
    <col min="28" max="28" width="5.00390625" style="0" customWidth="1"/>
    <col min="29" max="29" width="5.421875" style="45" customWidth="1"/>
    <col min="30" max="30" width="3.7109375" style="46" customWidth="1"/>
    <col min="31" max="31" width="4.57421875" style="0" customWidth="1"/>
    <col min="33" max="33" width="11.57421875" style="0" customWidth="1"/>
    <col min="34" max="34" width="17.421875" style="0" customWidth="1"/>
    <col min="35" max="35" width="4.28125" style="0" customWidth="1"/>
    <col min="36" max="36" width="4.140625" style="0" customWidth="1"/>
    <col min="37" max="37" width="4.57421875" style="0" customWidth="1"/>
    <col min="38" max="38" width="3.8515625" style="188" customWidth="1"/>
    <col min="39" max="40" width="3.8515625" style="0" customWidth="1"/>
    <col min="41" max="41" width="5.57421875" style="0" customWidth="1"/>
  </cols>
  <sheetData>
    <row r="1" spans="1:29" ht="21">
      <c r="A1" s="13" t="s">
        <v>782</v>
      </c>
      <c r="B1" s="12"/>
      <c r="C1" s="12"/>
      <c r="D1" s="12"/>
      <c r="E1" s="12"/>
      <c r="F1" s="68"/>
      <c r="G1" s="69"/>
      <c r="H1" s="14"/>
      <c r="I1" s="198"/>
      <c r="J1" s="199"/>
      <c r="K1" s="200"/>
      <c r="L1" s="201"/>
      <c r="M1" s="201"/>
      <c r="N1" s="213"/>
      <c r="O1" s="213"/>
      <c r="Q1" s="119"/>
      <c r="R1" s="119"/>
      <c r="S1" s="119"/>
      <c r="T1" s="119"/>
      <c r="AC1" s="23"/>
    </row>
    <row r="2" spans="1:41" ht="26.25">
      <c r="A2" s="15" t="s">
        <v>7</v>
      </c>
      <c r="B2" s="16"/>
      <c r="C2" s="16"/>
      <c r="D2" s="17"/>
      <c r="E2" s="18" t="s">
        <v>10</v>
      </c>
      <c r="F2" s="70"/>
      <c r="G2" s="71"/>
      <c r="H2" s="19"/>
      <c r="I2" s="18" t="s">
        <v>11</v>
      </c>
      <c r="J2" s="214"/>
      <c r="K2" s="215"/>
      <c r="L2" s="19"/>
      <c r="M2" s="18" t="s">
        <v>760</v>
      </c>
      <c r="N2" s="214"/>
      <c r="O2" s="214"/>
      <c r="P2" s="19"/>
      <c r="Q2" s="18" t="s">
        <v>12</v>
      </c>
      <c r="R2" s="214"/>
      <c r="S2" s="214"/>
      <c r="T2" s="19"/>
      <c r="U2" s="256" t="s">
        <v>13</v>
      </c>
      <c r="V2" s="257"/>
      <c r="W2" s="257"/>
      <c r="X2" s="258"/>
      <c r="Y2" s="18" t="s">
        <v>14</v>
      </c>
      <c r="Z2" s="16"/>
      <c r="AA2" s="16"/>
      <c r="AB2" s="21"/>
      <c r="AC2" s="23" t="s">
        <v>16</v>
      </c>
      <c r="AD2" s="24"/>
      <c r="AE2" s="25"/>
      <c r="AF2" s="26"/>
      <c r="AG2" s="26"/>
      <c r="AH2" s="27"/>
      <c r="AI2" s="105"/>
      <c r="AJ2" s="26"/>
      <c r="AK2" s="28"/>
      <c r="AL2" s="26"/>
      <c r="AM2" s="26"/>
      <c r="AN2" s="26"/>
      <c r="AO2" s="26"/>
    </row>
    <row r="3" spans="1:41" s="4" customFormat="1" ht="81.75">
      <c r="A3" s="1" t="s">
        <v>789</v>
      </c>
      <c r="B3" s="1" t="s">
        <v>1</v>
      </c>
      <c r="C3" s="1" t="s">
        <v>2</v>
      </c>
      <c r="D3" s="1" t="s">
        <v>3</v>
      </c>
      <c r="E3" s="91" t="s">
        <v>5</v>
      </c>
      <c r="F3" s="92" t="s">
        <v>9</v>
      </c>
      <c r="G3" s="93" t="s">
        <v>8</v>
      </c>
      <c r="H3" s="9" t="s">
        <v>6</v>
      </c>
      <c r="I3" s="168" t="s">
        <v>5</v>
      </c>
      <c r="J3" s="185" t="s">
        <v>9</v>
      </c>
      <c r="K3" s="170" t="s">
        <v>8</v>
      </c>
      <c r="L3" s="9" t="s">
        <v>6</v>
      </c>
      <c r="M3" s="168" t="s">
        <v>5</v>
      </c>
      <c r="N3" s="185" t="s">
        <v>9</v>
      </c>
      <c r="O3" s="185" t="s">
        <v>8</v>
      </c>
      <c r="P3" s="9" t="s">
        <v>6</v>
      </c>
      <c r="Q3" s="168" t="s">
        <v>5</v>
      </c>
      <c r="R3" s="185" t="s">
        <v>9</v>
      </c>
      <c r="S3" s="185" t="s">
        <v>8</v>
      </c>
      <c r="T3" s="9" t="s">
        <v>6</v>
      </c>
      <c r="U3" s="233" t="s">
        <v>5</v>
      </c>
      <c r="V3" s="234" t="s">
        <v>9</v>
      </c>
      <c r="W3" s="265" t="s">
        <v>8</v>
      </c>
      <c r="X3" s="235" t="s">
        <v>6</v>
      </c>
      <c r="Y3" s="3" t="s">
        <v>5</v>
      </c>
      <c r="Z3" s="2" t="s">
        <v>9</v>
      </c>
      <c r="AA3" s="2" t="s">
        <v>8</v>
      </c>
      <c r="AB3" s="22" t="s">
        <v>6</v>
      </c>
      <c r="AC3" s="23" t="s">
        <v>6</v>
      </c>
      <c r="AD3" s="65" t="s">
        <v>17</v>
      </c>
      <c r="AE3" s="30"/>
      <c r="AF3" s="105"/>
      <c r="AG3" s="231"/>
      <c r="AH3" s="241" t="s">
        <v>733</v>
      </c>
      <c r="AI3" s="105" t="s">
        <v>20</v>
      </c>
      <c r="AJ3" s="31" t="s">
        <v>19</v>
      </c>
      <c r="AK3" s="33" t="s">
        <v>21</v>
      </c>
      <c r="AL3" s="31" t="s">
        <v>22</v>
      </c>
      <c r="AM3" s="31" t="s">
        <v>23</v>
      </c>
      <c r="AN3" s="31" t="s">
        <v>24</v>
      </c>
      <c r="AO3" s="31" t="s">
        <v>729</v>
      </c>
    </row>
    <row r="4" spans="1:41" s="8" customFormat="1" ht="12.75">
      <c r="A4" s="48">
        <v>39</v>
      </c>
      <c r="B4" s="49" t="s">
        <v>481</v>
      </c>
      <c r="C4" s="49" t="s">
        <v>482</v>
      </c>
      <c r="D4" s="49" t="s">
        <v>143</v>
      </c>
      <c r="E4" s="5">
        <v>2</v>
      </c>
      <c r="F4" s="94"/>
      <c r="G4" s="95">
        <v>50</v>
      </c>
      <c r="H4" s="5">
        <v>99</v>
      </c>
      <c r="I4" s="5">
        <v>9</v>
      </c>
      <c r="J4" s="40"/>
      <c r="K4" s="172">
        <v>31</v>
      </c>
      <c r="L4" s="5">
        <v>92</v>
      </c>
      <c r="M4" s="5">
        <v>2</v>
      </c>
      <c r="N4" s="40"/>
      <c r="O4" s="40">
        <v>48</v>
      </c>
      <c r="P4" s="5">
        <v>99</v>
      </c>
      <c r="Q4" s="5"/>
      <c r="R4" s="40"/>
      <c r="S4" s="40"/>
      <c r="T4" s="10"/>
      <c r="U4" s="236">
        <v>1</v>
      </c>
      <c r="V4" s="238">
        <v>7</v>
      </c>
      <c r="W4" s="266">
        <v>30</v>
      </c>
      <c r="X4" s="237">
        <v>100</v>
      </c>
      <c r="Y4" s="5"/>
      <c r="Z4" s="7"/>
      <c r="AA4" s="7"/>
      <c r="AB4" s="10"/>
      <c r="AC4" s="44">
        <f aca="true" t="shared" si="0" ref="AC4:AC35">SUM(H4+L4+P4+T4+X4+AB4)</f>
        <v>390</v>
      </c>
      <c r="AD4" s="66">
        <v>1</v>
      </c>
      <c r="AE4" s="48">
        <v>53</v>
      </c>
      <c r="AF4" s="49" t="s">
        <v>476</v>
      </c>
      <c r="AG4" s="49" t="s">
        <v>502</v>
      </c>
      <c r="AH4" s="49" t="s">
        <v>299</v>
      </c>
      <c r="AI4" s="5">
        <v>100</v>
      </c>
      <c r="AJ4" s="5">
        <v>99</v>
      </c>
      <c r="AK4" s="5">
        <v>95</v>
      </c>
      <c r="AL4" s="5">
        <v>99</v>
      </c>
      <c r="AM4" s="236">
        <v>98</v>
      </c>
      <c r="AN4" s="5"/>
      <c r="AO4" s="10">
        <f aca="true" t="shared" si="1" ref="AO4:AO35">SUM(AI4+AJ4+AK4+AL4+AM4+AN4)</f>
        <v>491</v>
      </c>
    </row>
    <row r="5" spans="1:41" s="8" customFormat="1" ht="12.75">
      <c r="A5" s="48">
        <v>398</v>
      </c>
      <c r="B5" s="49" t="s">
        <v>514</v>
      </c>
      <c r="C5" s="49" t="s">
        <v>515</v>
      </c>
      <c r="D5" s="49" t="s">
        <v>419</v>
      </c>
      <c r="E5" s="5">
        <v>14</v>
      </c>
      <c r="F5" s="94"/>
      <c r="G5" s="95">
        <v>16</v>
      </c>
      <c r="H5" s="5">
        <v>87</v>
      </c>
      <c r="I5" s="5">
        <v>1</v>
      </c>
      <c r="J5" s="40">
        <v>5</v>
      </c>
      <c r="K5" s="172">
        <v>16</v>
      </c>
      <c r="L5" s="5">
        <v>100</v>
      </c>
      <c r="M5" s="5">
        <v>3</v>
      </c>
      <c r="N5" s="40"/>
      <c r="O5" s="40">
        <v>50</v>
      </c>
      <c r="P5" s="5">
        <v>98</v>
      </c>
      <c r="Q5" s="5">
        <v>3</v>
      </c>
      <c r="R5" s="40"/>
      <c r="S5" s="40">
        <v>12</v>
      </c>
      <c r="T5" s="5">
        <v>98</v>
      </c>
      <c r="U5" s="236">
        <v>2</v>
      </c>
      <c r="V5" s="238"/>
      <c r="W5" s="266">
        <v>48</v>
      </c>
      <c r="X5" s="236">
        <v>99</v>
      </c>
      <c r="Y5" s="5"/>
      <c r="Z5" s="7"/>
      <c r="AA5" s="7"/>
      <c r="AB5" s="5"/>
      <c r="AC5" s="44">
        <f t="shared" si="0"/>
        <v>482</v>
      </c>
      <c r="AD5" s="66">
        <v>2</v>
      </c>
      <c r="AE5" s="48">
        <v>398</v>
      </c>
      <c r="AF5" s="49" t="s">
        <v>514</v>
      </c>
      <c r="AG5" s="49" t="s">
        <v>515</v>
      </c>
      <c r="AH5" s="49" t="s">
        <v>419</v>
      </c>
      <c r="AI5" s="5">
        <v>87</v>
      </c>
      <c r="AJ5" s="5">
        <v>100</v>
      </c>
      <c r="AK5" s="5">
        <v>98</v>
      </c>
      <c r="AL5" s="5">
        <v>98</v>
      </c>
      <c r="AM5" s="236">
        <v>99</v>
      </c>
      <c r="AN5" s="5"/>
      <c r="AO5" s="10">
        <f t="shared" si="1"/>
        <v>482</v>
      </c>
    </row>
    <row r="6" spans="1:41" s="8" customFormat="1" ht="12.75">
      <c r="A6" s="48">
        <v>53</v>
      </c>
      <c r="B6" s="49" t="s">
        <v>476</v>
      </c>
      <c r="C6" s="49" t="s">
        <v>502</v>
      </c>
      <c r="D6" s="49" t="s">
        <v>299</v>
      </c>
      <c r="E6" s="5">
        <v>1</v>
      </c>
      <c r="F6" s="94">
        <v>6</v>
      </c>
      <c r="G6" s="95">
        <v>41</v>
      </c>
      <c r="H6" s="5">
        <v>100</v>
      </c>
      <c r="I6" s="5">
        <v>2</v>
      </c>
      <c r="J6" s="40"/>
      <c r="K6" s="172">
        <v>18</v>
      </c>
      <c r="L6" s="5">
        <v>99</v>
      </c>
      <c r="M6" s="5">
        <v>6</v>
      </c>
      <c r="N6" s="40">
        <v>7</v>
      </c>
      <c r="O6" s="40">
        <v>2</v>
      </c>
      <c r="P6" s="5">
        <v>95</v>
      </c>
      <c r="Q6" s="5">
        <v>2</v>
      </c>
      <c r="R6" s="40">
        <v>6</v>
      </c>
      <c r="S6" s="40">
        <v>2</v>
      </c>
      <c r="T6" s="5">
        <v>99</v>
      </c>
      <c r="U6" s="236">
        <v>3</v>
      </c>
      <c r="V6" s="238"/>
      <c r="W6" s="266">
        <v>49</v>
      </c>
      <c r="X6" s="236">
        <v>98</v>
      </c>
      <c r="Y6" s="5"/>
      <c r="Z6" s="7"/>
      <c r="AA6" s="7"/>
      <c r="AB6" s="5"/>
      <c r="AC6" s="44">
        <f t="shared" si="0"/>
        <v>491</v>
      </c>
      <c r="AD6" s="66">
        <v>3</v>
      </c>
      <c r="AE6" s="48">
        <v>35</v>
      </c>
      <c r="AF6" s="49" t="s">
        <v>441</v>
      </c>
      <c r="AG6" s="49" t="s">
        <v>474</v>
      </c>
      <c r="AH6" s="49" t="s">
        <v>475</v>
      </c>
      <c r="AI6" s="5">
        <v>96</v>
      </c>
      <c r="AJ6" s="5">
        <v>91</v>
      </c>
      <c r="AK6" s="5">
        <v>97</v>
      </c>
      <c r="AL6" s="5">
        <v>97</v>
      </c>
      <c r="AM6" s="236">
        <v>97</v>
      </c>
      <c r="AN6" s="5"/>
      <c r="AO6" s="10">
        <f t="shared" si="1"/>
        <v>478</v>
      </c>
    </row>
    <row r="7" spans="1:41" s="8" customFormat="1" ht="12.75">
      <c r="A7" s="48">
        <v>35</v>
      </c>
      <c r="B7" s="49" t="s">
        <v>441</v>
      </c>
      <c r="C7" s="49" t="s">
        <v>474</v>
      </c>
      <c r="D7" s="49" t="s">
        <v>475</v>
      </c>
      <c r="E7" s="5">
        <v>5</v>
      </c>
      <c r="F7" s="94"/>
      <c r="G7" s="95">
        <v>55</v>
      </c>
      <c r="H7" s="5">
        <v>96</v>
      </c>
      <c r="I7" s="5">
        <v>10</v>
      </c>
      <c r="J7" s="40"/>
      <c r="K7" s="172">
        <v>31</v>
      </c>
      <c r="L7" s="5">
        <v>91</v>
      </c>
      <c r="M7" s="5">
        <v>4</v>
      </c>
      <c r="N7" s="40"/>
      <c r="O7" s="40">
        <v>54</v>
      </c>
      <c r="P7" s="5">
        <v>97</v>
      </c>
      <c r="Q7" s="5">
        <v>4</v>
      </c>
      <c r="R7" s="40"/>
      <c r="S7" s="40">
        <v>17</v>
      </c>
      <c r="T7" s="5">
        <v>97</v>
      </c>
      <c r="U7" s="236">
        <v>4</v>
      </c>
      <c r="V7" s="238"/>
      <c r="W7" s="266">
        <v>52</v>
      </c>
      <c r="X7" s="236">
        <v>97</v>
      </c>
      <c r="Y7" s="5"/>
      <c r="Z7" s="7"/>
      <c r="AA7" s="7"/>
      <c r="AB7" s="5"/>
      <c r="AC7" s="44">
        <f t="shared" si="0"/>
        <v>478</v>
      </c>
      <c r="AD7" s="66">
        <v>4</v>
      </c>
      <c r="AE7" s="48">
        <v>38</v>
      </c>
      <c r="AF7" s="49" t="s">
        <v>480</v>
      </c>
      <c r="AG7" s="49" t="s">
        <v>158</v>
      </c>
      <c r="AH7" s="49" t="s">
        <v>114</v>
      </c>
      <c r="AI7" s="5">
        <v>93</v>
      </c>
      <c r="AJ7" s="5">
        <v>97</v>
      </c>
      <c r="AK7" s="5">
        <v>96</v>
      </c>
      <c r="AL7" s="5">
        <v>95</v>
      </c>
      <c r="AM7" s="236">
        <v>93</v>
      </c>
      <c r="AN7" s="5"/>
      <c r="AO7" s="10">
        <f t="shared" si="1"/>
        <v>474</v>
      </c>
    </row>
    <row r="8" spans="1:41" s="8" customFormat="1" ht="12.75">
      <c r="A8" s="48">
        <v>21</v>
      </c>
      <c r="B8" s="49" t="s">
        <v>454</v>
      </c>
      <c r="C8" s="49" t="s">
        <v>318</v>
      </c>
      <c r="D8" s="49" t="s">
        <v>74</v>
      </c>
      <c r="E8" s="5">
        <v>4</v>
      </c>
      <c r="F8" s="94"/>
      <c r="G8" s="95">
        <v>54</v>
      </c>
      <c r="H8" s="5">
        <v>97</v>
      </c>
      <c r="I8" s="5">
        <v>7</v>
      </c>
      <c r="J8" s="40"/>
      <c r="K8" s="172">
        <v>29</v>
      </c>
      <c r="L8" s="5">
        <v>94</v>
      </c>
      <c r="M8" s="5">
        <v>11</v>
      </c>
      <c r="N8" s="40"/>
      <c r="O8" s="40">
        <v>18</v>
      </c>
      <c r="P8" s="5">
        <v>90</v>
      </c>
      <c r="Q8" s="5">
        <v>5</v>
      </c>
      <c r="R8" s="40"/>
      <c r="S8" s="40">
        <v>24</v>
      </c>
      <c r="T8" s="5">
        <v>96</v>
      </c>
      <c r="U8" s="236">
        <v>5</v>
      </c>
      <c r="V8" s="238">
        <v>8</v>
      </c>
      <c r="W8" s="266">
        <v>4</v>
      </c>
      <c r="X8" s="236">
        <v>96</v>
      </c>
      <c r="Y8" s="5"/>
      <c r="Z8" s="7"/>
      <c r="AA8" s="7"/>
      <c r="AB8" s="5"/>
      <c r="AC8" s="44">
        <f t="shared" si="0"/>
        <v>473</v>
      </c>
      <c r="AD8" s="66">
        <v>5</v>
      </c>
      <c r="AE8" s="48">
        <v>21</v>
      </c>
      <c r="AF8" s="49" t="s">
        <v>454</v>
      </c>
      <c r="AG8" s="49" t="s">
        <v>318</v>
      </c>
      <c r="AH8" s="49" t="s">
        <v>74</v>
      </c>
      <c r="AI8" s="5">
        <v>97</v>
      </c>
      <c r="AJ8" s="5">
        <v>94</v>
      </c>
      <c r="AK8" s="5">
        <v>90</v>
      </c>
      <c r="AL8" s="5">
        <v>96</v>
      </c>
      <c r="AM8" s="236">
        <v>96</v>
      </c>
      <c r="AN8" s="5"/>
      <c r="AO8" s="10">
        <f t="shared" si="1"/>
        <v>473</v>
      </c>
    </row>
    <row r="9" spans="1:41" s="8" customFormat="1" ht="12.75">
      <c r="A9" s="48">
        <v>66</v>
      </c>
      <c r="B9" s="49" t="s">
        <v>148</v>
      </c>
      <c r="C9" s="49" t="s">
        <v>674</v>
      </c>
      <c r="D9" s="49" t="s">
        <v>728</v>
      </c>
      <c r="E9" s="5"/>
      <c r="F9" s="94"/>
      <c r="G9" s="95"/>
      <c r="H9" s="10"/>
      <c r="I9" s="5">
        <v>19</v>
      </c>
      <c r="J9" s="40"/>
      <c r="K9" s="172">
        <v>46</v>
      </c>
      <c r="L9" s="5">
        <v>82</v>
      </c>
      <c r="M9" s="5">
        <v>10</v>
      </c>
      <c r="N9" s="40"/>
      <c r="O9" s="40">
        <v>11</v>
      </c>
      <c r="P9" s="5">
        <v>91</v>
      </c>
      <c r="Q9" s="5">
        <v>9</v>
      </c>
      <c r="R9" s="40"/>
      <c r="S9" s="40">
        <v>29</v>
      </c>
      <c r="T9" s="5">
        <v>92</v>
      </c>
      <c r="U9" s="236">
        <v>6</v>
      </c>
      <c r="V9" s="238"/>
      <c r="W9" s="266">
        <v>7</v>
      </c>
      <c r="X9" s="236">
        <v>95</v>
      </c>
      <c r="Y9" s="5"/>
      <c r="Z9" s="7"/>
      <c r="AA9" s="7"/>
      <c r="AB9" s="5"/>
      <c r="AC9" s="44">
        <f t="shared" si="0"/>
        <v>360</v>
      </c>
      <c r="AD9" s="66">
        <v>6</v>
      </c>
      <c r="AE9" s="48">
        <v>2</v>
      </c>
      <c r="AF9" s="49" t="s">
        <v>427</v>
      </c>
      <c r="AG9" s="49" t="s">
        <v>428</v>
      </c>
      <c r="AH9" s="49" t="s">
        <v>429</v>
      </c>
      <c r="AI9" s="5">
        <v>98</v>
      </c>
      <c r="AJ9" s="5">
        <v>93</v>
      </c>
      <c r="AK9" s="5">
        <v>94</v>
      </c>
      <c r="AL9" s="5">
        <v>93</v>
      </c>
      <c r="AM9" s="236">
        <v>94</v>
      </c>
      <c r="AN9" s="5"/>
      <c r="AO9" s="10">
        <f t="shared" si="1"/>
        <v>472</v>
      </c>
    </row>
    <row r="10" spans="1:41" s="8" customFormat="1" ht="12.75">
      <c r="A10" s="48">
        <v>2</v>
      </c>
      <c r="B10" s="49" t="s">
        <v>427</v>
      </c>
      <c r="C10" s="49" t="s">
        <v>428</v>
      </c>
      <c r="D10" s="49" t="s">
        <v>429</v>
      </c>
      <c r="E10" s="5">
        <v>3</v>
      </c>
      <c r="F10" s="94"/>
      <c r="G10" s="95">
        <v>53</v>
      </c>
      <c r="H10" s="5">
        <v>98</v>
      </c>
      <c r="I10" s="5">
        <v>8</v>
      </c>
      <c r="J10" s="40"/>
      <c r="K10" s="172">
        <v>29</v>
      </c>
      <c r="L10" s="5">
        <v>93</v>
      </c>
      <c r="M10" s="5">
        <v>7</v>
      </c>
      <c r="N10" s="40"/>
      <c r="O10" s="40">
        <v>4</v>
      </c>
      <c r="P10" s="5">
        <v>94</v>
      </c>
      <c r="Q10" s="5">
        <v>8</v>
      </c>
      <c r="R10" s="40"/>
      <c r="S10" s="40">
        <v>29</v>
      </c>
      <c r="T10" s="5">
        <v>93</v>
      </c>
      <c r="U10" s="236">
        <v>7</v>
      </c>
      <c r="V10" s="238"/>
      <c r="W10" s="266">
        <v>11</v>
      </c>
      <c r="X10" s="236">
        <v>94</v>
      </c>
      <c r="Y10" s="5"/>
      <c r="Z10" s="7"/>
      <c r="AA10" s="7"/>
      <c r="AB10" s="5"/>
      <c r="AC10" s="44">
        <f t="shared" si="0"/>
        <v>472</v>
      </c>
      <c r="AD10" s="66">
        <v>7</v>
      </c>
      <c r="AE10" s="48">
        <v>46</v>
      </c>
      <c r="AF10" s="49" t="s">
        <v>493</v>
      </c>
      <c r="AG10" s="49" t="s">
        <v>494</v>
      </c>
      <c r="AH10" s="49" t="s">
        <v>143</v>
      </c>
      <c r="AI10" s="5">
        <v>91</v>
      </c>
      <c r="AJ10" s="5">
        <v>90</v>
      </c>
      <c r="AK10" s="5">
        <v>89</v>
      </c>
      <c r="AL10" s="5">
        <v>94</v>
      </c>
      <c r="AM10" s="236">
        <v>85</v>
      </c>
      <c r="AN10" s="40"/>
      <c r="AO10" s="10">
        <f t="shared" si="1"/>
        <v>449</v>
      </c>
    </row>
    <row r="11" spans="1:41" s="8" customFormat="1" ht="12.75">
      <c r="A11" s="48">
        <v>38</v>
      </c>
      <c r="B11" s="49" t="s">
        <v>480</v>
      </c>
      <c r="C11" s="49" t="s">
        <v>158</v>
      </c>
      <c r="D11" s="49" t="s">
        <v>114</v>
      </c>
      <c r="E11" s="5">
        <v>8</v>
      </c>
      <c r="F11" s="94"/>
      <c r="G11" s="95">
        <v>1</v>
      </c>
      <c r="H11" s="5">
        <v>93</v>
      </c>
      <c r="I11" s="5">
        <v>4</v>
      </c>
      <c r="J11" s="40"/>
      <c r="K11" s="172">
        <v>26</v>
      </c>
      <c r="L11" s="5">
        <v>97</v>
      </c>
      <c r="M11" s="5">
        <v>5</v>
      </c>
      <c r="N11" s="40"/>
      <c r="O11" s="40">
        <v>56</v>
      </c>
      <c r="P11" s="5">
        <v>96</v>
      </c>
      <c r="Q11" s="5">
        <v>6</v>
      </c>
      <c r="R11" s="40"/>
      <c r="S11" s="40">
        <v>26</v>
      </c>
      <c r="T11" s="5">
        <v>95</v>
      </c>
      <c r="U11" s="236">
        <v>8</v>
      </c>
      <c r="V11" s="238"/>
      <c r="W11" s="266">
        <v>15</v>
      </c>
      <c r="X11" s="236">
        <v>93</v>
      </c>
      <c r="Y11" s="5"/>
      <c r="Z11" s="7"/>
      <c r="AA11" s="7"/>
      <c r="AB11" s="5"/>
      <c r="AC11" s="44">
        <f t="shared" si="0"/>
        <v>474</v>
      </c>
      <c r="AD11" s="66">
        <v>8</v>
      </c>
      <c r="AE11" s="48">
        <v>22</v>
      </c>
      <c r="AF11" s="49" t="s">
        <v>121</v>
      </c>
      <c r="AG11" s="49" t="s">
        <v>455</v>
      </c>
      <c r="AH11" s="49" t="s">
        <v>429</v>
      </c>
      <c r="AI11" s="5">
        <v>95</v>
      </c>
      <c r="AJ11" s="5">
        <v>85</v>
      </c>
      <c r="AK11" s="5">
        <v>85</v>
      </c>
      <c r="AL11" s="5">
        <v>90</v>
      </c>
      <c r="AM11" s="236">
        <v>92</v>
      </c>
      <c r="AN11" s="5"/>
      <c r="AO11" s="10">
        <f t="shared" si="1"/>
        <v>447</v>
      </c>
    </row>
    <row r="12" spans="1:41" s="8" customFormat="1" ht="12.75">
      <c r="A12" s="48">
        <v>22</v>
      </c>
      <c r="B12" s="49" t="s">
        <v>121</v>
      </c>
      <c r="C12" s="49" t="s">
        <v>455</v>
      </c>
      <c r="D12" s="49" t="s">
        <v>429</v>
      </c>
      <c r="E12" s="5">
        <v>6</v>
      </c>
      <c r="F12" s="94"/>
      <c r="G12" s="95">
        <v>57</v>
      </c>
      <c r="H12" s="5">
        <v>95</v>
      </c>
      <c r="I12" s="5">
        <v>16</v>
      </c>
      <c r="J12" s="40"/>
      <c r="K12" s="172">
        <v>42</v>
      </c>
      <c r="L12" s="5">
        <v>85</v>
      </c>
      <c r="M12" s="5">
        <v>16</v>
      </c>
      <c r="N12" s="40"/>
      <c r="O12" s="40">
        <v>29</v>
      </c>
      <c r="P12" s="5">
        <v>85</v>
      </c>
      <c r="Q12" s="5">
        <v>11</v>
      </c>
      <c r="R12" s="40"/>
      <c r="S12" s="40">
        <v>34</v>
      </c>
      <c r="T12" s="5">
        <v>90</v>
      </c>
      <c r="U12" s="236">
        <v>9</v>
      </c>
      <c r="V12" s="238"/>
      <c r="W12" s="266">
        <v>16</v>
      </c>
      <c r="X12" s="236">
        <v>92</v>
      </c>
      <c r="Y12" s="5"/>
      <c r="Z12" s="7"/>
      <c r="AA12" s="7"/>
      <c r="AB12" s="5"/>
      <c r="AC12" s="44">
        <f t="shared" si="0"/>
        <v>447</v>
      </c>
      <c r="AD12" s="66">
        <v>9</v>
      </c>
      <c r="AE12" s="48">
        <v>51</v>
      </c>
      <c r="AF12" s="49" t="s">
        <v>427</v>
      </c>
      <c r="AG12" s="49" t="s">
        <v>498</v>
      </c>
      <c r="AH12" s="49" t="s">
        <v>463</v>
      </c>
      <c r="AI12" s="5">
        <v>81</v>
      </c>
      <c r="AJ12" s="5">
        <v>88</v>
      </c>
      <c r="AK12" s="5">
        <v>92</v>
      </c>
      <c r="AL12" s="5">
        <v>84</v>
      </c>
      <c r="AM12" s="236">
        <v>82</v>
      </c>
      <c r="AN12" s="40"/>
      <c r="AO12" s="10">
        <f t="shared" si="1"/>
        <v>427</v>
      </c>
    </row>
    <row r="13" spans="1:41" s="8" customFormat="1" ht="12.75">
      <c r="A13" s="48">
        <v>9</v>
      </c>
      <c r="B13" s="49" t="s">
        <v>438</v>
      </c>
      <c r="C13" s="49" t="s">
        <v>439</v>
      </c>
      <c r="D13" s="49" t="s">
        <v>429</v>
      </c>
      <c r="E13" s="5">
        <v>12</v>
      </c>
      <c r="F13" s="94"/>
      <c r="G13" s="95">
        <v>11</v>
      </c>
      <c r="H13" s="5">
        <v>89</v>
      </c>
      <c r="I13" s="5">
        <v>20</v>
      </c>
      <c r="J13" s="40"/>
      <c r="K13" s="172">
        <v>53</v>
      </c>
      <c r="L13" s="5">
        <v>81</v>
      </c>
      <c r="M13" s="5">
        <v>19</v>
      </c>
      <c r="N13" s="40"/>
      <c r="O13" s="40">
        <v>34</v>
      </c>
      <c r="P13" s="5">
        <v>82</v>
      </c>
      <c r="Q13" s="5">
        <v>26</v>
      </c>
      <c r="R13" s="40"/>
      <c r="S13" s="40">
        <v>28</v>
      </c>
      <c r="T13" s="5">
        <v>75</v>
      </c>
      <c r="U13" s="236">
        <v>10</v>
      </c>
      <c r="V13" s="238"/>
      <c r="W13" s="266">
        <v>16</v>
      </c>
      <c r="X13" s="236">
        <v>91</v>
      </c>
      <c r="Y13" s="5"/>
      <c r="Z13" s="7"/>
      <c r="AA13" s="7"/>
      <c r="AB13" s="5"/>
      <c r="AC13" s="44">
        <f t="shared" si="0"/>
        <v>418</v>
      </c>
      <c r="AD13" s="66">
        <v>10</v>
      </c>
      <c r="AE13" s="48">
        <v>392</v>
      </c>
      <c r="AF13" s="49" t="s">
        <v>513</v>
      </c>
      <c r="AG13" s="49" t="s">
        <v>215</v>
      </c>
      <c r="AH13" s="49" t="s">
        <v>419</v>
      </c>
      <c r="AI13" s="5">
        <v>86</v>
      </c>
      <c r="AJ13" s="5">
        <v>87</v>
      </c>
      <c r="AK13" s="5">
        <v>83</v>
      </c>
      <c r="AL13" s="5">
        <v>87</v>
      </c>
      <c r="AM13" s="236">
        <v>78</v>
      </c>
      <c r="AN13" s="5"/>
      <c r="AO13" s="10">
        <f t="shared" si="1"/>
        <v>421</v>
      </c>
    </row>
    <row r="14" spans="1:41" s="8" customFormat="1" ht="12.75">
      <c r="A14" s="48">
        <v>24</v>
      </c>
      <c r="B14" s="49" t="s">
        <v>115</v>
      </c>
      <c r="C14" s="49" t="s">
        <v>459</v>
      </c>
      <c r="D14" s="49" t="s">
        <v>429</v>
      </c>
      <c r="E14" s="5">
        <v>59</v>
      </c>
      <c r="F14" s="94">
        <v>12</v>
      </c>
      <c r="G14" s="95">
        <v>16</v>
      </c>
      <c r="H14" s="10">
        <v>44</v>
      </c>
      <c r="I14" s="5">
        <v>17</v>
      </c>
      <c r="J14" s="40"/>
      <c r="K14" s="172">
        <v>44</v>
      </c>
      <c r="L14" s="5">
        <v>84</v>
      </c>
      <c r="M14" s="5">
        <v>35</v>
      </c>
      <c r="N14" s="40"/>
      <c r="O14" s="40">
        <v>15</v>
      </c>
      <c r="P14" s="5">
        <v>66</v>
      </c>
      <c r="Q14" s="5">
        <v>30</v>
      </c>
      <c r="R14" s="40"/>
      <c r="S14" s="40">
        <v>33</v>
      </c>
      <c r="T14" s="5">
        <v>71</v>
      </c>
      <c r="U14" s="236">
        <v>11</v>
      </c>
      <c r="V14" s="238"/>
      <c r="W14" s="266">
        <v>22</v>
      </c>
      <c r="X14" s="236">
        <v>90</v>
      </c>
      <c r="Y14" s="5"/>
      <c r="Z14" s="7"/>
      <c r="AA14" s="7"/>
      <c r="AB14" s="5"/>
      <c r="AC14" s="44">
        <f t="shared" si="0"/>
        <v>355</v>
      </c>
      <c r="AD14" s="66">
        <v>11</v>
      </c>
      <c r="AE14" s="48">
        <v>9</v>
      </c>
      <c r="AF14" s="49" t="s">
        <v>438</v>
      </c>
      <c r="AG14" s="49" t="s">
        <v>439</v>
      </c>
      <c r="AH14" s="49" t="s">
        <v>429</v>
      </c>
      <c r="AI14" s="5">
        <v>89</v>
      </c>
      <c r="AJ14" s="5">
        <v>81</v>
      </c>
      <c r="AK14" s="5">
        <v>82</v>
      </c>
      <c r="AL14" s="5">
        <v>75</v>
      </c>
      <c r="AM14" s="236">
        <v>91</v>
      </c>
      <c r="AN14" s="5"/>
      <c r="AO14" s="10">
        <f t="shared" si="1"/>
        <v>418</v>
      </c>
    </row>
    <row r="15" spans="1:41" s="8" customFormat="1" ht="12.75">
      <c r="A15" s="48">
        <v>45</v>
      </c>
      <c r="B15" s="49" t="s">
        <v>491</v>
      </c>
      <c r="C15" s="49" t="s">
        <v>492</v>
      </c>
      <c r="D15" s="49" t="s">
        <v>335</v>
      </c>
      <c r="E15" s="5"/>
      <c r="F15" s="94"/>
      <c r="G15" s="95"/>
      <c r="H15" s="10"/>
      <c r="I15" s="5">
        <v>27</v>
      </c>
      <c r="J15" s="40"/>
      <c r="K15" s="172">
        <v>12</v>
      </c>
      <c r="L15" s="5">
        <v>74</v>
      </c>
      <c r="M15" s="5">
        <v>22</v>
      </c>
      <c r="N15" s="40"/>
      <c r="O15" s="40">
        <v>42</v>
      </c>
      <c r="P15" s="5">
        <v>79</v>
      </c>
      <c r="Q15" s="5">
        <v>25</v>
      </c>
      <c r="R15" s="40"/>
      <c r="S15" s="40">
        <v>25</v>
      </c>
      <c r="T15" s="5">
        <v>76</v>
      </c>
      <c r="U15" s="236">
        <v>12</v>
      </c>
      <c r="V15" s="238"/>
      <c r="W15" s="266">
        <v>25</v>
      </c>
      <c r="X15" s="236">
        <v>89</v>
      </c>
      <c r="Y15" s="5"/>
      <c r="Z15" s="7"/>
      <c r="AA15" s="7"/>
      <c r="AB15" s="5"/>
      <c r="AC15" s="44">
        <f t="shared" si="0"/>
        <v>318</v>
      </c>
      <c r="AD15" s="66">
        <v>12</v>
      </c>
      <c r="AE15" s="48">
        <v>41</v>
      </c>
      <c r="AF15" s="49" t="s">
        <v>115</v>
      </c>
      <c r="AG15" s="49" t="s">
        <v>64</v>
      </c>
      <c r="AH15" s="49" t="s">
        <v>485</v>
      </c>
      <c r="AI15" s="5">
        <v>80</v>
      </c>
      <c r="AJ15" s="5">
        <v>77</v>
      </c>
      <c r="AK15" s="5">
        <v>84</v>
      </c>
      <c r="AL15" s="5">
        <v>85</v>
      </c>
      <c r="AM15" s="236">
        <v>86</v>
      </c>
      <c r="AN15" s="5"/>
      <c r="AO15" s="10">
        <f t="shared" si="1"/>
        <v>412</v>
      </c>
    </row>
    <row r="16" spans="1:41" s="8" customFormat="1" ht="12.75">
      <c r="A16" s="48">
        <v>159</v>
      </c>
      <c r="B16" s="49" t="s">
        <v>763</v>
      </c>
      <c r="C16" s="49" t="s">
        <v>776</v>
      </c>
      <c r="D16" s="49" t="s">
        <v>267</v>
      </c>
      <c r="E16" s="5"/>
      <c r="F16" s="94"/>
      <c r="G16" s="95"/>
      <c r="H16" s="10"/>
      <c r="I16" s="5"/>
      <c r="J16" s="40"/>
      <c r="K16" s="172"/>
      <c r="L16" s="10"/>
      <c r="M16" s="5"/>
      <c r="N16" s="40"/>
      <c r="O16" s="40"/>
      <c r="P16" s="10"/>
      <c r="Q16" s="5">
        <v>15</v>
      </c>
      <c r="R16" s="40"/>
      <c r="S16" s="40">
        <v>46</v>
      </c>
      <c r="T16" s="5">
        <v>86</v>
      </c>
      <c r="U16" s="236">
        <v>13</v>
      </c>
      <c r="V16" s="238"/>
      <c r="W16" s="266">
        <v>29</v>
      </c>
      <c r="X16" s="236">
        <v>88</v>
      </c>
      <c r="Y16" s="5"/>
      <c r="Z16" s="7"/>
      <c r="AA16" s="7"/>
      <c r="AB16" s="5"/>
      <c r="AC16" s="44">
        <f t="shared" si="0"/>
        <v>174</v>
      </c>
      <c r="AD16" s="66">
        <v>13</v>
      </c>
      <c r="AE16" s="48">
        <v>30</v>
      </c>
      <c r="AF16" s="49" t="s">
        <v>468</v>
      </c>
      <c r="AG16" s="49" t="s">
        <v>469</v>
      </c>
      <c r="AH16" s="49" t="s">
        <v>49</v>
      </c>
      <c r="AI16" s="5">
        <v>90</v>
      </c>
      <c r="AJ16" s="5">
        <v>80</v>
      </c>
      <c r="AK16" s="5">
        <v>73</v>
      </c>
      <c r="AL16" s="5">
        <v>80</v>
      </c>
      <c r="AM16" s="236">
        <v>84</v>
      </c>
      <c r="AN16" s="5"/>
      <c r="AO16" s="10">
        <f t="shared" si="1"/>
        <v>407</v>
      </c>
    </row>
    <row r="17" spans="1:41" s="8" customFormat="1" ht="12.75">
      <c r="A17" s="48">
        <v>28</v>
      </c>
      <c r="B17" s="49" t="s">
        <v>464</v>
      </c>
      <c r="C17" s="49" t="s">
        <v>465</v>
      </c>
      <c r="D17" s="49" t="s">
        <v>463</v>
      </c>
      <c r="E17" s="5">
        <v>22</v>
      </c>
      <c r="F17" s="94"/>
      <c r="G17" s="95">
        <v>43</v>
      </c>
      <c r="H17" s="5">
        <v>79</v>
      </c>
      <c r="I17" s="5">
        <v>15</v>
      </c>
      <c r="J17" s="40"/>
      <c r="K17" s="172">
        <v>41</v>
      </c>
      <c r="L17" s="5">
        <v>86</v>
      </c>
      <c r="M17" s="5">
        <v>13</v>
      </c>
      <c r="N17" s="40"/>
      <c r="O17" s="40">
        <v>21</v>
      </c>
      <c r="P17" s="5">
        <v>88</v>
      </c>
      <c r="Q17" s="5"/>
      <c r="R17" s="40"/>
      <c r="S17" s="40"/>
      <c r="T17" s="10"/>
      <c r="U17" s="236">
        <v>14</v>
      </c>
      <c r="V17" s="238"/>
      <c r="W17" s="266">
        <v>31</v>
      </c>
      <c r="X17" s="237">
        <v>87</v>
      </c>
      <c r="Y17" s="5"/>
      <c r="Z17" s="7"/>
      <c r="AA17" s="7"/>
      <c r="AB17" s="10"/>
      <c r="AC17" s="44">
        <f t="shared" si="0"/>
        <v>340</v>
      </c>
      <c r="AD17" s="66">
        <v>14</v>
      </c>
      <c r="AE17" s="48">
        <v>39</v>
      </c>
      <c r="AF17" s="49" t="s">
        <v>481</v>
      </c>
      <c r="AG17" s="49" t="s">
        <v>482</v>
      </c>
      <c r="AH17" s="49" t="s">
        <v>143</v>
      </c>
      <c r="AI17" s="5">
        <v>99</v>
      </c>
      <c r="AJ17" s="5">
        <v>92</v>
      </c>
      <c r="AK17" s="5">
        <v>99</v>
      </c>
      <c r="AL17" s="10"/>
      <c r="AM17" s="237">
        <v>100</v>
      </c>
      <c r="AN17" s="5"/>
      <c r="AO17" s="10">
        <f t="shared" si="1"/>
        <v>390</v>
      </c>
    </row>
    <row r="18" spans="1:41" s="8" customFormat="1" ht="12.75">
      <c r="A18" s="48">
        <v>41</v>
      </c>
      <c r="B18" s="49" t="s">
        <v>115</v>
      </c>
      <c r="C18" s="49" t="s">
        <v>64</v>
      </c>
      <c r="D18" s="49" t="s">
        <v>485</v>
      </c>
      <c r="E18" s="5">
        <v>21</v>
      </c>
      <c r="F18" s="94"/>
      <c r="G18" s="95">
        <v>41</v>
      </c>
      <c r="H18" s="5">
        <v>80</v>
      </c>
      <c r="I18" s="5">
        <v>24</v>
      </c>
      <c r="J18" s="40"/>
      <c r="K18" s="172">
        <v>58</v>
      </c>
      <c r="L18" s="5">
        <v>77</v>
      </c>
      <c r="M18" s="5">
        <v>17</v>
      </c>
      <c r="N18" s="40"/>
      <c r="O18" s="40">
        <v>30</v>
      </c>
      <c r="P18" s="5">
        <v>84</v>
      </c>
      <c r="Q18" s="5">
        <v>16</v>
      </c>
      <c r="R18" s="40"/>
      <c r="S18" s="40">
        <v>48</v>
      </c>
      <c r="T18" s="5">
        <v>85</v>
      </c>
      <c r="U18" s="236">
        <v>15</v>
      </c>
      <c r="V18" s="238"/>
      <c r="W18" s="266">
        <v>33</v>
      </c>
      <c r="X18" s="236">
        <v>86</v>
      </c>
      <c r="Y18" s="5"/>
      <c r="Z18" s="7"/>
      <c r="AA18" s="7"/>
      <c r="AB18" s="5"/>
      <c r="AC18" s="44">
        <f t="shared" si="0"/>
        <v>412</v>
      </c>
      <c r="AD18" s="66">
        <v>15</v>
      </c>
      <c r="AE18" s="48">
        <v>27</v>
      </c>
      <c r="AF18" s="49" t="s">
        <v>183</v>
      </c>
      <c r="AG18" s="49" t="s">
        <v>350</v>
      </c>
      <c r="AH18" s="49" t="s">
        <v>509</v>
      </c>
      <c r="AI18" s="5">
        <v>85</v>
      </c>
      <c r="AJ18" s="5">
        <v>67</v>
      </c>
      <c r="AK18" s="5">
        <v>76</v>
      </c>
      <c r="AL18" s="5">
        <v>82</v>
      </c>
      <c r="AM18" s="236">
        <v>79</v>
      </c>
      <c r="AN18" s="5"/>
      <c r="AO18" s="10">
        <f t="shared" si="1"/>
        <v>389</v>
      </c>
    </row>
    <row r="19" spans="1:41" s="8" customFormat="1" ht="12.75">
      <c r="A19" s="48">
        <v>46</v>
      </c>
      <c r="B19" s="49" t="s">
        <v>493</v>
      </c>
      <c r="C19" s="49" t="s">
        <v>494</v>
      </c>
      <c r="D19" s="49" t="s">
        <v>143</v>
      </c>
      <c r="E19" s="5">
        <v>10</v>
      </c>
      <c r="F19" s="94"/>
      <c r="G19" s="95">
        <v>6</v>
      </c>
      <c r="H19" s="5">
        <v>91</v>
      </c>
      <c r="I19" s="5">
        <v>11</v>
      </c>
      <c r="J19" s="40"/>
      <c r="K19" s="172">
        <v>32</v>
      </c>
      <c r="L19" s="5">
        <v>90</v>
      </c>
      <c r="M19" s="5">
        <v>12</v>
      </c>
      <c r="N19" s="40"/>
      <c r="O19" s="40">
        <v>19</v>
      </c>
      <c r="P19" s="5">
        <v>89</v>
      </c>
      <c r="Q19" s="5">
        <v>7</v>
      </c>
      <c r="R19" s="40"/>
      <c r="S19" s="40">
        <v>27</v>
      </c>
      <c r="T19" s="5">
        <v>94</v>
      </c>
      <c r="U19" s="236">
        <v>16</v>
      </c>
      <c r="V19" s="238"/>
      <c r="W19" s="266">
        <v>35</v>
      </c>
      <c r="X19" s="236">
        <v>85</v>
      </c>
      <c r="Y19" s="5"/>
      <c r="Z19" s="7"/>
      <c r="AA19" s="7"/>
      <c r="AB19" s="5"/>
      <c r="AC19" s="44">
        <f t="shared" si="0"/>
        <v>449</v>
      </c>
      <c r="AD19" s="66">
        <v>16</v>
      </c>
      <c r="AE19" s="48">
        <v>17</v>
      </c>
      <c r="AF19" s="49" t="s">
        <v>448</v>
      </c>
      <c r="AG19" s="49" t="s">
        <v>449</v>
      </c>
      <c r="AH19" s="49" t="s">
        <v>335</v>
      </c>
      <c r="AI19" s="5">
        <v>82</v>
      </c>
      <c r="AJ19" s="5">
        <v>64</v>
      </c>
      <c r="AK19" s="5">
        <v>75</v>
      </c>
      <c r="AL19" s="5">
        <v>78</v>
      </c>
      <c r="AM19" s="236">
        <v>74</v>
      </c>
      <c r="AN19" s="5"/>
      <c r="AO19" s="10">
        <f t="shared" si="1"/>
        <v>373</v>
      </c>
    </row>
    <row r="20" spans="1:41" s="8" customFormat="1" ht="12.75">
      <c r="A20" s="48">
        <v>30</v>
      </c>
      <c r="B20" s="49" t="s">
        <v>468</v>
      </c>
      <c r="C20" s="49" t="s">
        <v>469</v>
      </c>
      <c r="D20" s="49" t="s">
        <v>49</v>
      </c>
      <c r="E20" s="5">
        <v>11</v>
      </c>
      <c r="F20" s="94"/>
      <c r="G20" s="95">
        <v>7</v>
      </c>
      <c r="H20" s="5">
        <v>90</v>
      </c>
      <c r="I20" s="5">
        <v>21</v>
      </c>
      <c r="J20" s="40"/>
      <c r="K20" s="172">
        <v>55</v>
      </c>
      <c r="L20" s="5">
        <v>80</v>
      </c>
      <c r="M20" s="5">
        <v>28</v>
      </c>
      <c r="N20" s="40"/>
      <c r="O20" s="40">
        <v>5</v>
      </c>
      <c r="P20" s="5">
        <v>73</v>
      </c>
      <c r="Q20" s="5">
        <v>21</v>
      </c>
      <c r="R20" s="40"/>
      <c r="S20" s="40">
        <v>14</v>
      </c>
      <c r="T20" s="5">
        <v>80</v>
      </c>
      <c r="U20" s="236">
        <v>17</v>
      </c>
      <c r="V20" s="238"/>
      <c r="W20" s="266">
        <v>39</v>
      </c>
      <c r="X20" s="236">
        <v>84</v>
      </c>
      <c r="Y20" s="5"/>
      <c r="Z20" s="7"/>
      <c r="AA20" s="7"/>
      <c r="AB20" s="5"/>
      <c r="AC20" s="44">
        <f t="shared" si="0"/>
        <v>407</v>
      </c>
      <c r="AD20" s="66">
        <v>17</v>
      </c>
      <c r="AE20" s="48">
        <v>48</v>
      </c>
      <c r="AF20" s="49" t="s">
        <v>491</v>
      </c>
      <c r="AG20" s="49" t="s">
        <v>52</v>
      </c>
      <c r="AH20" s="49" t="s">
        <v>70</v>
      </c>
      <c r="AI20" s="5">
        <v>94</v>
      </c>
      <c r="AJ20" s="5">
        <v>96</v>
      </c>
      <c r="AK20" s="5">
        <v>87</v>
      </c>
      <c r="AL20" s="5">
        <v>89</v>
      </c>
      <c r="AM20" s="40"/>
      <c r="AN20" s="5"/>
      <c r="AO20" s="10">
        <f t="shared" si="1"/>
        <v>366</v>
      </c>
    </row>
    <row r="21" spans="1:41" s="8" customFormat="1" ht="12.75">
      <c r="A21" s="48">
        <v>16</v>
      </c>
      <c r="B21" s="49" t="s">
        <v>446</v>
      </c>
      <c r="C21" s="49" t="s">
        <v>447</v>
      </c>
      <c r="D21" s="49" t="s">
        <v>143</v>
      </c>
      <c r="E21" s="5">
        <v>17</v>
      </c>
      <c r="F21" s="94"/>
      <c r="G21" s="95">
        <v>35</v>
      </c>
      <c r="H21" s="5">
        <v>84</v>
      </c>
      <c r="I21" s="5"/>
      <c r="J21" s="40"/>
      <c r="K21" s="172"/>
      <c r="L21" s="10"/>
      <c r="M21" s="5">
        <v>24</v>
      </c>
      <c r="N21" s="40"/>
      <c r="O21" s="40">
        <v>47</v>
      </c>
      <c r="P21" s="5">
        <v>77</v>
      </c>
      <c r="Q21" s="5"/>
      <c r="R21" s="40"/>
      <c r="S21" s="40"/>
      <c r="T21" s="10"/>
      <c r="U21" s="236">
        <v>18</v>
      </c>
      <c r="V21" s="238"/>
      <c r="W21" s="266">
        <v>40</v>
      </c>
      <c r="X21" s="237">
        <v>83</v>
      </c>
      <c r="Y21" s="5"/>
      <c r="Z21" s="7"/>
      <c r="AA21" s="7"/>
      <c r="AB21" s="10"/>
      <c r="AC21" s="44">
        <f t="shared" si="0"/>
        <v>244</v>
      </c>
      <c r="AD21" s="66">
        <v>18</v>
      </c>
      <c r="AE21" s="48">
        <v>26</v>
      </c>
      <c r="AF21" s="49" t="s">
        <v>462</v>
      </c>
      <c r="AG21" s="49" t="s">
        <v>150</v>
      </c>
      <c r="AH21" s="49" t="s">
        <v>463</v>
      </c>
      <c r="AI21" s="5">
        <v>92</v>
      </c>
      <c r="AJ21" s="5">
        <v>89</v>
      </c>
      <c r="AK21" s="5">
        <v>93</v>
      </c>
      <c r="AL21" s="5">
        <v>88</v>
      </c>
      <c r="AM21" s="10"/>
      <c r="AN21" s="5"/>
      <c r="AO21" s="10">
        <f t="shared" si="1"/>
        <v>362</v>
      </c>
    </row>
    <row r="22" spans="1:41" s="8" customFormat="1" ht="12.75">
      <c r="A22" s="48">
        <v>51</v>
      </c>
      <c r="B22" s="49" t="s">
        <v>427</v>
      </c>
      <c r="C22" s="49" t="s">
        <v>498</v>
      </c>
      <c r="D22" s="49" t="s">
        <v>463</v>
      </c>
      <c r="E22" s="5">
        <v>20</v>
      </c>
      <c r="F22" s="94"/>
      <c r="G22" s="95">
        <v>40</v>
      </c>
      <c r="H22" s="5">
        <v>81</v>
      </c>
      <c r="I22" s="5">
        <v>13</v>
      </c>
      <c r="J22" s="40"/>
      <c r="K22" s="172">
        <v>37</v>
      </c>
      <c r="L22" s="5">
        <v>88</v>
      </c>
      <c r="M22" s="5">
        <v>9</v>
      </c>
      <c r="N22" s="40"/>
      <c r="O22" s="40">
        <v>8</v>
      </c>
      <c r="P22" s="5">
        <v>92</v>
      </c>
      <c r="Q22" s="5">
        <v>17</v>
      </c>
      <c r="R22" s="40"/>
      <c r="S22" s="40">
        <v>51</v>
      </c>
      <c r="T22" s="5">
        <v>84</v>
      </c>
      <c r="U22" s="236">
        <v>19</v>
      </c>
      <c r="V22" s="238"/>
      <c r="W22" s="266">
        <v>44</v>
      </c>
      <c r="X22" s="236">
        <v>82</v>
      </c>
      <c r="Y22" s="5"/>
      <c r="Z22" s="7"/>
      <c r="AA22" s="7"/>
      <c r="AB22" s="5"/>
      <c r="AC22" s="44">
        <f t="shared" si="0"/>
        <v>427</v>
      </c>
      <c r="AD22" s="66">
        <v>19</v>
      </c>
      <c r="AE22" s="48">
        <v>66</v>
      </c>
      <c r="AF22" s="49" t="s">
        <v>148</v>
      </c>
      <c r="AG22" s="49" t="s">
        <v>674</v>
      </c>
      <c r="AH22" s="49" t="s">
        <v>728</v>
      </c>
      <c r="AI22" s="10"/>
      <c r="AJ22" s="5">
        <v>82</v>
      </c>
      <c r="AK22" s="5">
        <v>91</v>
      </c>
      <c r="AL22" s="5">
        <v>92</v>
      </c>
      <c r="AM22" s="236">
        <v>95</v>
      </c>
      <c r="AN22" s="5"/>
      <c r="AO22" s="10">
        <f t="shared" si="1"/>
        <v>360</v>
      </c>
    </row>
    <row r="23" spans="1:41" s="8" customFormat="1" ht="12.75">
      <c r="A23" s="48">
        <v>52</v>
      </c>
      <c r="B23" s="49" t="s">
        <v>499</v>
      </c>
      <c r="C23" s="49" t="s">
        <v>500</v>
      </c>
      <c r="D23" s="49" t="s">
        <v>501</v>
      </c>
      <c r="E23" s="5">
        <v>18</v>
      </c>
      <c r="F23" s="94"/>
      <c r="G23" s="95">
        <v>37</v>
      </c>
      <c r="H23" s="5">
        <v>83</v>
      </c>
      <c r="I23" s="5">
        <v>22</v>
      </c>
      <c r="J23" s="40"/>
      <c r="K23" s="172">
        <v>56</v>
      </c>
      <c r="L23" s="5">
        <v>79</v>
      </c>
      <c r="M23" s="5"/>
      <c r="N23" s="40"/>
      <c r="O23" s="40"/>
      <c r="P23" s="10"/>
      <c r="Q23" s="5">
        <v>18</v>
      </c>
      <c r="R23" s="40"/>
      <c r="S23" s="40">
        <v>56</v>
      </c>
      <c r="T23" s="5">
        <v>83</v>
      </c>
      <c r="U23" s="236">
        <v>20</v>
      </c>
      <c r="V23" s="238"/>
      <c r="W23" s="266">
        <v>50</v>
      </c>
      <c r="X23" s="236">
        <v>81</v>
      </c>
      <c r="Y23" s="5"/>
      <c r="Z23" s="7"/>
      <c r="AA23" s="7"/>
      <c r="AB23" s="5"/>
      <c r="AC23" s="44">
        <f t="shared" si="0"/>
        <v>326</v>
      </c>
      <c r="AD23" s="66">
        <v>20</v>
      </c>
      <c r="AE23" s="48">
        <v>3</v>
      </c>
      <c r="AF23" s="49" t="s">
        <v>430</v>
      </c>
      <c r="AG23" s="49" t="s">
        <v>235</v>
      </c>
      <c r="AH23" s="49" t="s">
        <v>143</v>
      </c>
      <c r="AI23" s="5">
        <v>88</v>
      </c>
      <c r="AJ23" s="5">
        <v>95</v>
      </c>
      <c r="AK23" s="5">
        <v>86</v>
      </c>
      <c r="AL23" s="5">
        <v>91</v>
      </c>
      <c r="AM23" s="40"/>
      <c r="AN23" s="40"/>
      <c r="AO23" s="10">
        <f t="shared" si="1"/>
        <v>360</v>
      </c>
    </row>
    <row r="24" spans="1:41" s="8" customFormat="1" ht="12.75">
      <c r="A24" s="48">
        <v>47</v>
      </c>
      <c r="B24" s="49" t="s">
        <v>495</v>
      </c>
      <c r="C24" s="49" t="s">
        <v>37</v>
      </c>
      <c r="D24" s="49" t="s">
        <v>489</v>
      </c>
      <c r="E24" s="5">
        <v>34</v>
      </c>
      <c r="F24" s="94"/>
      <c r="G24" s="95">
        <v>10</v>
      </c>
      <c r="H24" s="5">
        <v>67</v>
      </c>
      <c r="I24" s="5"/>
      <c r="J24" s="40"/>
      <c r="K24" s="172"/>
      <c r="L24" s="10"/>
      <c r="M24" s="5">
        <v>42</v>
      </c>
      <c r="N24" s="40"/>
      <c r="O24" s="40">
        <v>31</v>
      </c>
      <c r="P24" s="5">
        <v>59</v>
      </c>
      <c r="Q24" s="5">
        <v>27</v>
      </c>
      <c r="R24" s="40"/>
      <c r="S24" s="40">
        <v>30</v>
      </c>
      <c r="T24" s="5">
        <v>74</v>
      </c>
      <c r="U24" s="236">
        <v>21</v>
      </c>
      <c r="V24" s="238"/>
      <c r="W24" s="266">
        <v>56</v>
      </c>
      <c r="X24" s="236">
        <v>80</v>
      </c>
      <c r="Y24" s="5"/>
      <c r="Z24" s="7"/>
      <c r="AA24" s="7"/>
      <c r="AB24" s="5"/>
      <c r="AC24" s="44">
        <f t="shared" si="0"/>
        <v>280</v>
      </c>
      <c r="AD24" s="66">
        <v>21</v>
      </c>
      <c r="AE24" s="48">
        <v>1</v>
      </c>
      <c r="AF24" s="49" t="s">
        <v>183</v>
      </c>
      <c r="AG24" s="49" t="s">
        <v>426</v>
      </c>
      <c r="AH24" s="49" t="s">
        <v>338</v>
      </c>
      <c r="AI24" s="5">
        <v>75</v>
      </c>
      <c r="AJ24" s="5">
        <v>68</v>
      </c>
      <c r="AK24" s="5">
        <v>70</v>
      </c>
      <c r="AL24" s="5">
        <v>67</v>
      </c>
      <c r="AM24" s="236">
        <v>77</v>
      </c>
      <c r="AN24" s="40"/>
      <c r="AO24" s="10">
        <f t="shared" si="1"/>
        <v>357</v>
      </c>
    </row>
    <row r="25" spans="1:41" s="8" customFormat="1" ht="12.75">
      <c r="A25" s="48">
        <v>27</v>
      </c>
      <c r="B25" s="49" t="s">
        <v>183</v>
      </c>
      <c r="C25" s="49" t="s">
        <v>350</v>
      </c>
      <c r="D25" s="49" t="s">
        <v>509</v>
      </c>
      <c r="E25" s="5">
        <v>16</v>
      </c>
      <c r="F25" s="94"/>
      <c r="G25" s="95">
        <v>19</v>
      </c>
      <c r="H25" s="5">
        <v>85</v>
      </c>
      <c r="I25" s="5">
        <v>34</v>
      </c>
      <c r="J25" s="40"/>
      <c r="K25" s="172">
        <v>23</v>
      </c>
      <c r="L25" s="5">
        <v>67</v>
      </c>
      <c r="M25" s="5">
        <v>25</v>
      </c>
      <c r="N25" s="40"/>
      <c r="O25" s="40">
        <v>48</v>
      </c>
      <c r="P25" s="5">
        <v>76</v>
      </c>
      <c r="Q25" s="5">
        <v>19</v>
      </c>
      <c r="R25" s="40">
        <v>7</v>
      </c>
      <c r="S25" s="40">
        <v>2</v>
      </c>
      <c r="T25" s="5">
        <v>82</v>
      </c>
      <c r="U25" s="236">
        <v>22</v>
      </c>
      <c r="V25" s="238">
        <v>9</v>
      </c>
      <c r="W25" s="266">
        <v>1</v>
      </c>
      <c r="X25" s="236">
        <v>79</v>
      </c>
      <c r="Y25" s="5"/>
      <c r="Z25" s="7"/>
      <c r="AA25" s="7"/>
      <c r="AB25" s="5"/>
      <c r="AC25" s="44">
        <f t="shared" si="0"/>
        <v>389</v>
      </c>
      <c r="AD25" s="66">
        <v>22</v>
      </c>
      <c r="AE25" s="48">
        <v>36</v>
      </c>
      <c r="AF25" s="49" t="s">
        <v>476</v>
      </c>
      <c r="AG25" s="49" t="s">
        <v>477</v>
      </c>
      <c r="AH25" s="49" t="s">
        <v>429</v>
      </c>
      <c r="AI25" s="5">
        <v>64</v>
      </c>
      <c r="AJ25" s="5">
        <v>65</v>
      </c>
      <c r="AK25" s="5">
        <v>78</v>
      </c>
      <c r="AL25" s="5">
        <v>77</v>
      </c>
      <c r="AM25" s="236">
        <v>72</v>
      </c>
      <c r="AN25" s="40"/>
      <c r="AO25" s="10">
        <f t="shared" si="1"/>
        <v>356</v>
      </c>
    </row>
    <row r="26" spans="1:41" s="8" customFormat="1" ht="12.75">
      <c r="A26" s="48">
        <v>392</v>
      </c>
      <c r="B26" s="49" t="s">
        <v>513</v>
      </c>
      <c r="C26" s="49" t="s">
        <v>215</v>
      </c>
      <c r="D26" s="49" t="s">
        <v>419</v>
      </c>
      <c r="E26" s="5">
        <v>15</v>
      </c>
      <c r="F26" s="94"/>
      <c r="G26" s="95">
        <v>17</v>
      </c>
      <c r="H26" s="5">
        <v>86</v>
      </c>
      <c r="I26" s="5">
        <v>14</v>
      </c>
      <c r="J26" s="40"/>
      <c r="K26" s="172">
        <v>38</v>
      </c>
      <c r="L26" s="5">
        <v>87</v>
      </c>
      <c r="M26" s="5">
        <v>18</v>
      </c>
      <c r="N26" s="40"/>
      <c r="O26" s="40">
        <v>31</v>
      </c>
      <c r="P26" s="5">
        <v>83</v>
      </c>
      <c r="Q26" s="5">
        <v>14</v>
      </c>
      <c r="R26" s="40"/>
      <c r="S26" s="40">
        <v>44</v>
      </c>
      <c r="T26" s="5">
        <v>87</v>
      </c>
      <c r="U26" s="236">
        <v>23</v>
      </c>
      <c r="V26" s="238"/>
      <c r="W26" s="266">
        <v>2</v>
      </c>
      <c r="X26" s="236">
        <v>78</v>
      </c>
      <c r="Y26" s="5"/>
      <c r="Z26" s="7"/>
      <c r="AA26" s="7"/>
      <c r="AB26" s="5"/>
      <c r="AC26" s="44">
        <f t="shared" si="0"/>
        <v>421</v>
      </c>
      <c r="AD26" s="66">
        <v>23</v>
      </c>
      <c r="AE26" s="48">
        <v>24</v>
      </c>
      <c r="AF26" s="49" t="s">
        <v>115</v>
      </c>
      <c r="AG26" s="49" t="s">
        <v>459</v>
      </c>
      <c r="AH26" s="49" t="s">
        <v>429</v>
      </c>
      <c r="AI26" s="10">
        <v>44</v>
      </c>
      <c r="AJ26" s="5">
        <v>84</v>
      </c>
      <c r="AK26" s="5">
        <v>66</v>
      </c>
      <c r="AL26" s="5">
        <v>71</v>
      </c>
      <c r="AM26" s="236">
        <v>90</v>
      </c>
      <c r="AN26" s="5"/>
      <c r="AO26" s="10">
        <f t="shared" si="1"/>
        <v>355</v>
      </c>
    </row>
    <row r="27" spans="1:41" s="8" customFormat="1" ht="12.75">
      <c r="A27" s="48">
        <v>1</v>
      </c>
      <c r="B27" s="49" t="s">
        <v>183</v>
      </c>
      <c r="C27" s="49" t="s">
        <v>426</v>
      </c>
      <c r="D27" s="49" t="s">
        <v>338</v>
      </c>
      <c r="E27" s="5">
        <v>26</v>
      </c>
      <c r="F27" s="94"/>
      <c r="G27" s="95">
        <v>56</v>
      </c>
      <c r="H27" s="5">
        <v>75</v>
      </c>
      <c r="I27" s="5">
        <v>33</v>
      </c>
      <c r="J27" s="40"/>
      <c r="K27" s="172">
        <v>22</v>
      </c>
      <c r="L27" s="5">
        <v>68</v>
      </c>
      <c r="M27" s="5">
        <v>31</v>
      </c>
      <c r="N27" s="40"/>
      <c r="O27" s="40">
        <v>11</v>
      </c>
      <c r="P27" s="5">
        <v>70</v>
      </c>
      <c r="Q27" s="5">
        <v>34</v>
      </c>
      <c r="R27" s="40"/>
      <c r="S27" s="40">
        <v>40</v>
      </c>
      <c r="T27" s="5">
        <v>67</v>
      </c>
      <c r="U27" s="236">
        <v>24</v>
      </c>
      <c r="V27" s="238"/>
      <c r="W27" s="266">
        <v>5</v>
      </c>
      <c r="X27" s="236">
        <v>77</v>
      </c>
      <c r="Y27" s="5"/>
      <c r="Z27" s="7"/>
      <c r="AA27" s="7"/>
      <c r="AB27" s="5"/>
      <c r="AC27" s="44">
        <f t="shared" si="0"/>
        <v>357</v>
      </c>
      <c r="AD27" s="66">
        <v>24</v>
      </c>
      <c r="AE27" s="48">
        <v>6</v>
      </c>
      <c r="AF27" s="49" t="s">
        <v>434</v>
      </c>
      <c r="AG27" s="49" t="s">
        <v>435</v>
      </c>
      <c r="AH27" s="49" t="s">
        <v>347</v>
      </c>
      <c r="AI27" s="5">
        <v>70</v>
      </c>
      <c r="AJ27" s="5">
        <v>71</v>
      </c>
      <c r="AK27" s="5">
        <v>64</v>
      </c>
      <c r="AL27" s="5">
        <v>72</v>
      </c>
      <c r="AM27" s="236">
        <v>71</v>
      </c>
      <c r="AN27" s="5"/>
      <c r="AO27" s="10">
        <f t="shared" si="1"/>
        <v>348</v>
      </c>
    </row>
    <row r="28" spans="1:41" s="8" customFormat="1" ht="12.75">
      <c r="A28" s="48">
        <v>33</v>
      </c>
      <c r="B28" s="49" t="s">
        <v>183</v>
      </c>
      <c r="C28" s="49" t="s">
        <v>416</v>
      </c>
      <c r="D28" s="49" t="s">
        <v>74</v>
      </c>
      <c r="E28" s="5"/>
      <c r="F28" s="94"/>
      <c r="G28" s="95"/>
      <c r="H28" s="10"/>
      <c r="I28" s="5">
        <v>32</v>
      </c>
      <c r="J28" s="40"/>
      <c r="K28" s="172">
        <v>21</v>
      </c>
      <c r="L28" s="5">
        <v>69</v>
      </c>
      <c r="M28" s="5">
        <v>40</v>
      </c>
      <c r="N28" s="40"/>
      <c r="O28" s="40">
        <v>29</v>
      </c>
      <c r="P28" s="5">
        <v>61</v>
      </c>
      <c r="Q28" s="5">
        <v>35</v>
      </c>
      <c r="R28" s="40"/>
      <c r="S28" s="40">
        <v>43</v>
      </c>
      <c r="T28" s="5">
        <v>66</v>
      </c>
      <c r="U28" s="236">
        <v>25</v>
      </c>
      <c r="V28" s="292"/>
      <c r="W28" s="293">
        <v>8</v>
      </c>
      <c r="X28" s="236">
        <v>76</v>
      </c>
      <c r="Y28" s="5"/>
      <c r="Z28" s="7"/>
      <c r="AA28" s="7"/>
      <c r="AB28" s="5"/>
      <c r="AC28" s="44">
        <f t="shared" si="0"/>
        <v>272</v>
      </c>
      <c r="AD28" s="66">
        <v>25</v>
      </c>
      <c r="AE28" s="48">
        <v>28</v>
      </c>
      <c r="AF28" s="49" t="s">
        <v>464</v>
      </c>
      <c r="AG28" s="49" t="s">
        <v>465</v>
      </c>
      <c r="AH28" s="49" t="s">
        <v>463</v>
      </c>
      <c r="AI28" s="5">
        <v>79</v>
      </c>
      <c r="AJ28" s="5">
        <v>86</v>
      </c>
      <c r="AK28" s="5">
        <v>88</v>
      </c>
      <c r="AL28" s="10"/>
      <c r="AM28" s="237">
        <v>87</v>
      </c>
      <c r="AN28" s="40"/>
      <c r="AO28" s="10">
        <f t="shared" si="1"/>
        <v>340</v>
      </c>
    </row>
    <row r="29" spans="1:41" s="8" customFormat="1" ht="12.75">
      <c r="A29" s="48">
        <v>10</v>
      </c>
      <c r="B29" s="49" t="s">
        <v>230</v>
      </c>
      <c r="C29" s="49" t="s">
        <v>58</v>
      </c>
      <c r="D29" s="49" t="s">
        <v>429</v>
      </c>
      <c r="E29" s="5">
        <v>25</v>
      </c>
      <c r="F29" s="94"/>
      <c r="G29" s="95">
        <v>55</v>
      </c>
      <c r="H29" s="5">
        <v>76</v>
      </c>
      <c r="I29" s="5">
        <v>38</v>
      </c>
      <c r="J29" s="40"/>
      <c r="K29" s="172">
        <v>26</v>
      </c>
      <c r="L29" s="5">
        <v>63</v>
      </c>
      <c r="M29" s="5">
        <v>32</v>
      </c>
      <c r="N29" s="40"/>
      <c r="O29" s="40">
        <v>12</v>
      </c>
      <c r="P29" s="5">
        <v>69</v>
      </c>
      <c r="Q29" s="5"/>
      <c r="R29" s="40"/>
      <c r="S29" s="40"/>
      <c r="T29" s="10"/>
      <c r="U29" s="236">
        <v>26</v>
      </c>
      <c r="V29" s="238"/>
      <c r="W29" s="266">
        <v>11</v>
      </c>
      <c r="X29" s="237">
        <v>75</v>
      </c>
      <c r="Y29" s="5"/>
      <c r="Z29" s="7"/>
      <c r="AA29" s="7"/>
      <c r="AB29" s="10"/>
      <c r="AC29" s="44">
        <f t="shared" si="0"/>
        <v>283</v>
      </c>
      <c r="AD29" s="66">
        <v>26</v>
      </c>
      <c r="AE29" s="48">
        <v>18</v>
      </c>
      <c r="AF29" s="49" t="s">
        <v>437</v>
      </c>
      <c r="AG29" s="49" t="s">
        <v>450</v>
      </c>
      <c r="AH29" s="49" t="s">
        <v>357</v>
      </c>
      <c r="AI29" s="5">
        <v>68</v>
      </c>
      <c r="AJ29" s="5">
        <v>61</v>
      </c>
      <c r="AK29" s="5">
        <v>60</v>
      </c>
      <c r="AL29" s="5">
        <v>73</v>
      </c>
      <c r="AM29" s="236">
        <v>66</v>
      </c>
      <c r="AN29" s="40"/>
      <c r="AO29" s="10">
        <f t="shared" si="1"/>
        <v>328</v>
      </c>
    </row>
    <row r="30" spans="1:41" s="8" customFormat="1" ht="12.75">
      <c r="A30" s="48">
        <v>17</v>
      </c>
      <c r="B30" s="49" t="s">
        <v>448</v>
      </c>
      <c r="C30" s="49" t="s">
        <v>449</v>
      </c>
      <c r="D30" s="49" t="s">
        <v>335</v>
      </c>
      <c r="E30" s="5">
        <v>19</v>
      </c>
      <c r="F30" s="94"/>
      <c r="G30" s="95">
        <v>38</v>
      </c>
      <c r="H30" s="5">
        <v>82</v>
      </c>
      <c r="I30" s="5">
        <v>37</v>
      </c>
      <c r="J30" s="40"/>
      <c r="K30" s="172">
        <v>25</v>
      </c>
      <c r="L30" s="5">
        <v>64</v>
      </c>
      <c r="M30" s="5">
        <v>26</v>
      </c>
      <c r="N30" s="40">
        <v>8</v>
      </c>
      <c r="O30" s="40">
        <v>0</v>
      </c>
      <c r="P30" s="5">
        <v>75</v>
      </c>
      <c r="Q30" s="5">
        <v>23</v>
      </c>
      <c r="R30" s="40"/>
      <c r="S30" s="40">
        <v>21</v>
      </c>
      <c r="T30" s="5">
        <v>78</v>
      </c>
      <c r="U30" s="236">
        <v>27</v>
      </c>
      <c r="V30" s="238"/>
      <c r="W30" s="266">
        <v>13</v>
      </c>
      <c r="X30" s="236">
        <v>74</v>
      </c>
      <c r="Y30" s="5"/>
      <c r="Z30" s="7"/>
      <c r="AA30" s="7"/>
      <c r="AB30" s="5"/>
      <c r="AC30" s="44">
        <f t="shared" si="0"/>
        <v>373</v>
      </c>
      <c r="AD30" s="66">
        <v>27</v>
      </c>
      <c r="AE30" s="48">
        <v>52</v>
      </c>
      <c r="AF30" s="49" t="s">
        <v>499</v>
      </c>
      <c r="AG30" s="49" t="s">
        <v>500</v>
      </c>
      <c r="AH30" s="49" t="s">
        <v>501</v>
      </c>
      <c r="AI30" s="5">
        <v>83</v>
      </c>
      <c r="AJ30" s="5">
        <v>79</v>
      </c>
      <c r="AK30" s="10"/>
      <c r="AL30" s="5">
        <v>83</v>
      </c>
      <c r="AM30" s="236">
        <v>81</v>
      </c>
      <c r="AN30" s="5"/>
      <c r="AO30" s="10">
        <f t="shared" si="1"/>
        <v>326</v>
      </c>
    </row>
    <row r="31" spans="1:41" s="8" customFormat="1" ht="12.75">
      <c r="A31" s="48">
        <v>56</v>
      </c>
      <c r="B31" s="49" t="s">
        <v>504</v>
      </c>
      <c r="C31" s="49" t="s">
        <v>505</v>
      </c>
      <c r="D31" s="49" t="s">
        <v>677</v>
      </c>
      <c r="E31" s="5">
        <v>36</v>
      </c>
      <c r="F31" s="94"/>
      <c r="G31" s="95">
        <v>19</v>
      </c>
      <c r="H31" s="5">
        <v>65</v>
      </c>
      <c r="I31" s="5"/>
      <c r="J31" s="40"/>
      <c r="K31" s="172"/>
      <c r="L31" s="10"/>
      <c r="M31" s="5">
        <v>21</v>
      </c>
      <c r="N31" s="40"/>
      <c r="O31" s="40">
        <v>41</v>
      </c>
      <c r="P31" s="5">
        <v>80</v>
      </c>
      <c r="Q31" s="5">
        <v>20</v>
      </c>
      <c r="R31" s="40"/>
      <c r="S31" s="40">
        <v>7</v>
      </c>
      <c r="T31" s="5">
        <v>81</v>
      </c>
      <c r="U31" s="236">
        <v>28</v>
      </c>
      <c r="V31" s="238"/>
      <c r="W31" s="266">
        <v>14</v>
      </c>
      <c r="X31" s="236">
        <v>73</v>
      </c>
      <c r="Y31" s="5"/>
      <c r="Z31" s="7"/>
      <c r="AA31" s="7"/>
      <c r="AB31" s="5"/>
      <c r="AC31" s="44">
        <f t="shared" si="0"/>
        <v>299</v>
      </c>
      <c r="AD31" s="66">
        <v>28</v>
      </c>
      <c r="AE31" s="48">
        <v>593</v>
      </c>
      <c r="AF31" s="50" t="s">
        <v>499</v>
      </c>
      <c r="AG31" s="50" t="s">
        <v>215</v>
      </c>
      <c r="AH31" s="49" t="s">
        <v>419</v>
      </c>
      <c r="AI31" s="5">
        <v>72</v>
      </c>
      <c r="AJ31" s="5">
        <v>60</v>
      </c>
      <c r="AK31" s="5">
        <v>55</v>
      </c>
      <c r="AL31" s="5">
        <v>70</v>
      </c>
      <c r="AM31" s="236">
        <v>69</v>
      </c>
      <c r="AN31" s="5"/>
      <c r="AO31" s="10">
        <f t="shared" si="1"/>
        <v>326</v>
      </c>
    </row>
    <row r="32" spans="1:41" s="8" customFormat="1" ht="12.75">
      <c r="A32" s="48">
        <v>36</v>
      </c>
      <c r="B32" s="49" t="s">
        <v>476</v>
      </c>
      <c r="C32" s="49" t="s">
        <v>477</v>
      </c>
      <c r="D32" s="49" t="s">
        <v>429</v>
      </c>
      <c r="E32" s="5">
        <v>37</v>
      </c>
      <c r="F32" s="94"/>
      <c r="G32" s="95">
        <v>20</v>
      </c>
      <c r="H32" s="5">
        <v>64</v>
      </c>
      <c r="I32" s="5">
        <v>36</v>
      </c>
      <c r="J32" s="40"/>
      <c r="K32" s="172">
        <v>24</v>
      </c>
      <c r="L32" s="5">
        <v>65</v>
      </c>
      <c r="M32" s="5">
        <v>23</v>
      </c>
      <c r="N32" s="40"/>
      <c r="O32" s="40">
        <v>42</v>
      </c>
      <c r="P32" s="5">
        <v>78</v>
      </c>
      <c r="Q32" s="5">
        <v>24</v>
      </c>
      <c r="R32" s="40"/>
      <c r="S32" s="40">
        <v>23</v>
      </c>
      <c r="T32" s="5">
        <v>77</v>
      </c>
      <c r="U32" s="236">
        <v>29</v>
      </c>
      <c r="V32" s="238"/>
      <c r="W32" s="266">
        <v>16</v>
      </c>
      <c r="X32" s="236">
        <v>72</v>
      </c>
      <c r="Y32" s="5"/>
      <c r="Z32" s="7"/>
      <c r="AA32" s="7"/>
      <c r="AB32" s="5"/>
      <c r="AC32" s="44">
        <f t="shared" si="0"/>
        <v>356</v>
      </c>
      <c r="AD32" s="66">
        <v>29</v>
      </c>
      <c r="AE32" s="48">
        <v>43</v>
      </c>
      <c r="AF32" s="49" t="s">
        <v>104</v>
      </c>
      <c r="AG32" s="49" t="s">
        <v>488</v>
      </c>
      <c r="AH32" s="49" t="s">
        <v>489</v>
      </c>
      <c r="AI32" s="5">
        <v>60</v>
      </c>
      <c r="AJ32" s="5">
        <v>70</v>
      </c>
      <c r="AK32" s="5">
        <v>62</v>
      </c>
      <c r="AL32" s="5">
        <v>65</v>
      </c>
      <c r="AM32" s="236">
        <v>62</v>
      </c>
      <c r="AN32" s="5"/>
      <c r="AO32" s="10">
        <f t="shared" si="1"/>
        <v>319</v>
      </c>
    </row>
    <row r="33" spans="1:41" s="8" customFormat="1" ht="12.75">
      <c r="A33" s="48">
        <v>6</v>
      </c>
      <c r="B33" s="49" t="s">
        <v>434</v>
      </c>
      <c r="C33" s="49" t="s">
        <v>435</v>
      </c>
      <c r="D33" s="49" t="s">
        <v>347</v>
      </c>
      <c r="E33" s="5">
        <v>31</v>
      </c>
      <c r="F33" s="94"/>
      <c r="G33" s="95">
        <v>6</v>
      </c>
      <c r="H33" s="5">
        <v>70</v>
      </c>
      <c r="I33" s="5">
        <v>30</v>
      </c>
      <c r="J33" s="40"/>
      <c r="K33" s="172">
        <v>18</v>
      </c>
      <c r="L33" s="5">
        <v>71</v>
      </c>
      <c r="M33" s="5">
        <v>37</v>
      </c>
      <c r="N33" s="40"/>
      <c r="O33" s="40">
        <v>20</v>
      </c>
      <c r="P33" s="5">
        <v>64</v>
      </c>
      <c r="Q33" s="5">
        <v>29</v>
      </c>
      <c r="R33" s="40"/>
      <c r="S33" s="40">
        <v>30</v>
      </c>
      <c r="T33" s="5">
        <v>72</v>
      </c>
      <c r="U33" s="236">
        <v>30</v>
      </c>
      <c r="V33" s="238"/>
      <c r="W33" s="266">
        <v>22</v>
      </c>
      <c r="X33" s="236">
        <v>71</v>
      </c>
      <c r="Y33" s="5"/>
      <c r="Z33" s="7"/>
      <c r="AA33" s="7"/>
      <c r="AB33" s="5"/>
      <c r="AC33" s="44">
        <f t="shared" si="0"/>
        <v>348</v>
      </c>
      <c r="AD33" s="66">
        <v>30</v>
      </c>
      <c r="AE33" s="48">
        <v>45</v>
      </c>
      <c r="AF33" s="49" t="s">
        <v>491</v>
      </c>
      <c r="AG33" s="49" t="s">
        <v>492</v>
      </c>
      <c r="AH33" s="49" t="s">
        <v>335</v>
      </c>
      <c r="AI33" s="10"/>
      <c r="AJ33" s="5">
        <v>74</v>
      </c>
      <c r="AK33" s="5">
        <v>79</v>
      </c>
      <c r="AL33" s="5">
        <v>76</v>
      </c>
      <c r="AM33" s="236">
        <v>89</v>
      </c>
      <c r="AN33" s="5"/>
      <c r="AO33" s="10">
        <f t="shared" si="1"/>
        <v>318</v>
      </c>
    </row>
    <row r="34" spans="1:41" s="8" customFormat="1" ht="12.75">
      <c r="A34" s="48">
        <v>14</v>
      </c>
      <c r="B34" s="49" t="s">
        <v>442</v>
      </c>
      <c r="C34" s="49" t="s">
        <v>443</v>
      </c>
      <c r="D34" s="49" t="s">
        <v>299</v>
      </c>
      <c r="E34" s="5">
        <v>35</v>
      </c>
      <c r="F34" s="94"/>
      <c r="G34" s="95">
        <v>17</v>
      </c>
      <c r="H34" s="5">
        <v>66</v>
      </c>
      <c r="I34" s="5">
        <v>44</v>
      </c>
      <c r="J34" s="40"/>
      <c r="K34" s="172">
        <v>33</v>
      </c>
      <c r="L34" s="5">
        <v>57</v>
      </c>
      <c r="M34" s="5">
        <v>27</v>
      </c>
      <c r="N34" s="40"/>
      <c r="O34" s="40">
        <v>3</v>
      </c>
      <c r="P34" s="5">
        <v>74</v>
      </c>
      <c r="Q34" s="5"/>
      <c r="R34" s="40"/>
      <c r="S34" s="40"/>
      <c r="T34" s="10"/>
      <c r="U34" s="236">
        <v>31</v>
      </c>
      <c r="V34" s="238"/>
      <c r="W34" s="266">
        <v>27</v>
      </c>
      <c r="X34" s="237">
        <v>70</v>
      </c>
      <c r="Y34" s="5"/>
      <c r="Z34" s="7"/>
      <c r="AA34" s="7"/>
      <c r="AB34" s="10"/>
      <c r="AC34" s="44">
        <f t="shared" si="0"/>
        <v>267</v>
      </c>
      <c r="AD34" s="66">
        <v>31</v>
      </c>
      <c r="AE34" s="48">
        <v>50</v>
      </c>
      <c r="AF34" s="49" t="s">
        <v>168</v>
      </c>
      <c r="AG34" s="49" t="s">
        <v>497</v>
      </c>
      <c r="AH34" s="49" t="s">
        <v>489</v>
      </c>
      <c r="AI34" s="5">
        <v>69</v>
      </c>
      <c r="AJ34" s="5">
        <v>59</v>
      </c>
      <c r="AK34" s="5">
        <v>63</v>
      </c>
      <c r="AL34" s="5">
        <v>60</v>
      </c>
      <c r="AM34" s="236">
        <v>63</v>
      </c>
      <c r="AN34" s="40"/>
      <c r="AO34" s="10">
        <f t="shared" si="1"/>
        <v>314</v>
      </c>
    </row>
    <row r="35" spans="1:41" s="8" customFormat="1" ht="12.75">
      <c r="A35" s="48">
        <v>593</v>
      </c>
      <c r="B35" s="50" t="s">
        <v>499</v>
      </c>
      <c r="C35" s="50" t="s">
        <v>215</v>
      </c>
      <c r="D35" s="49" t="s">
        <v>419</v>
      </c>
      <c r="E35" s="5">
        <v>29</v>
      </c>
      <c r="F35" s="94"/>
      <c r="G35" s="95">
        <v>3</v>
      </c>
      <c r="H35" s="5">
        <v>72</v>
      </c>
      <c r="I35" s="5">
        <v>41</v>
      </c>
      <c r="J35" s="40"/>
      <c r="K35" s="172">
        <v>27</v>
      </c>
      <c r="L35" s="5">
        <v>60</v>
      </c>
      <c r="M35" s="5">
        <v>46</v>
      </c>
      <c r="N35" s="40"/>
      <c r="O35" s="40">
        <v>41</v>
      </c>
      <c r="P35" s="5">
        <v>55</v>
      </c>
      <c r="Q35" s="5">
        <v>31</v>
      </c>
      <c r="R35" s="40"/>
      <c r="S35" s="40">
        <v>34</v>
      </c>
      <c r="T35" s="5">
        <v>70</v>
      </c>
      <c r="U35" s="236">
        <v>32</v>
      </c>
      <c r="V35" s="238"/>
      <c r="W35" s="266">
        <v>32</v>
      </c>
      <c r="X35" s="236">
        <v>69</v>
      </c>
      <c r="Y35" s="5"/>
      <c r="Z35" s="7"/>
      <c r="AA35" s="7"/>
      <c r="AB35" s="5"/>
      <c r="AC35" s="44">
        <f t="shared" si="0"/>
        <v>326</v>
      </c>
      <c r="AD35" s="66">
        <v>32</v>
      </c>
      <c r="AE35" s="48">
        <v>57</v>
      </c>
      <c r="AF35" s="49" t="s">
        <v>506</v>
      </c>
      <c r="AG35" s="49" t="s">
        <v>507</v>
      </c>
      <c r="AH35" s="49" t="s">
        <v>429</v>
      </c>
      <c r="AI35" s="5">
        <v>77</v>
      </c>
      <c r="AJ35" s="5">
        <v>75</v>
      </c>
      <c r="AK35" s="5">
        <v>71</v>
      </c>
      <c r="AL35" s="5">
        <v>79</v>
      </c>
      <c r="AM35" s="40"/>
      <c r="AN35" s="40"/>
      <c r="AO35" s="10">
        <f t="shared" si="1"/>
        <v>302</v>
      </c>
    </row>
    <row r="36" spans="1:41" s="8" customFormat="1" ht="12.75">
      <c r="A36" s="48">
        <v>40</v>
      </c>
      <c r="B36" s="49" t="s">
        <v>483</v>
      </c>
      <c r="C36" s="49" t="s">
        <v>484</v>
      </c>
      <c r="D36" s="49" t="s">
        <v>357</v>
      </c>
      <c r="E36" s="5">
        <v>42</v>
      </c>
      <c r="F36" s="94"/>
      <c r="G36" s="95">
        <v>39</v>
      </c>
      <c r="H36" s="5">
        <v>59</v>
      </c>
      <c r="I36" s="5">
        <v>43</v>
      </c>
      <c r="J36" s="40"/>
      <c r="K36" s="172">
        <v>29</v>
      </c>
      <c r="L36" s="5">
        <v>58</v>
      </c>
      <c r="M36" s="5">
        <v>48</v>
      </c>
      <c r="N36" s="40"/>
      <c r="O36" s="40">
        <v>54</v>
      </c>
      <c r="P36" s="5">
        <v>53</v>
      </c>
      <c r="Q36" s="5">
        <v>46</v>
      </c>
      <c r="R36" s="40"/>
      <c r="S36" s="40">
        <v>28</v>
      </c>
      <c r="T36" s="5">
        <v>55</v>
      </c>
      <c r="U36" s="236">
        <v>33</v>
      </c>
      <c r="V36" s="238"/>
      <c r="W36" s="266">
        <v>40</v>
      </c>
      <c r="X36" s="236">
        <v>68</v>
      </c>
      <c r="Y36" s="5"/>
      <c r="Z36" s="7"/>
      <c r="AA36" s="7"/>
      <c r="AB36" s="5"/>
      <c r="AC36" s="44">
        <f aca="true" t="shared" si="2" ref="AC36:AC67">SUM(H36+L36+P36+T36+X36+AB36)</f>
        <v>293</v>
      </c>
      <c r="AD36" s="66">
        <v>33</v>
      </c>
      <c r="AE36" s="48">
        <v>56</v>
      </c>
      <c r="AF36" s="49" t="s">
        <v>504</v>
      </c>
      <c r="AG36" s="49" t="s">
        <v>505</v>
      </c>
      <c r="AH36" s="49" t="s">
        <v>677</v>
      </c>
      <c r="AI36" s="5">
        <v>65</v>
      </c>
      <c r="AJ36" s="10"/>
      <c r="AK36" s="5">
        <v>80</v>
      </c>
      <c r="AL36" s="5">
        <v>81</v>
      </c>
      <c r="AM36" s="236">
        <v>73</v>
      </c>
      <c r="AN36" s="5"/>
      <c r="AO36" s="10">
        <f aca="true" t="shared" si="3" ref="AO36:AO67">SUM(AI36+AJ36+AK36+AL36+AM36+AN36)</f>
        <v>299</v>
      </c>
    </row>
    <row r="37" spans="1:41" s="8" customFormat="1" ht="12.75">
      <c r="A37" s="48">
        <v>31</v>
      </c>
      <c r="B37" s="49" t="s">
        <v>470</v>
      </c>
      <c r="C37" s="49" t="s">
        <v>471</v>
      </c>
      <c r="D37" s="49" t="s">
        <v>429</v>
      </c>
      <c r="E37" s="5"/>
      <c r="F37" s="94"/>
      <c r="G37" s="95"/>
      <c r="H37" s="10"/>
      <c r="I37" s="5">
        <v>39</v>
      </c>
      <c r="J37" s="40"/>
      <c r="K37" s="172">
        <v>26</v>
      </c>
      <c r="L37" s="5">
        <v>62</v>
      </c>
      <c r="M37" s="5">
        <v>33</v>
      </c>
      <c r="N37" s="40"/>
      <c r="O37" s="40">
        <v>13</v>
      </c>
      <c r="P37" s="5">
        <v>68</v>
      </c>
      <c r="Q37" s="5">
        <v>37</v>
      </c>
      <c r="R37" s="40"/>
      <c r="S37" s="40">
        <v>44</v>
      </c>
      <c r="T37" s="5">
        <v>64</v>
      </c>
      <c r="U37" s="236">
        <v>34</v>
      </c>
      <c r="V37" s="238"/>
      <c r="W37" s="266">
        <v>45</v>
      </c>
      <c r="X37" s="236">
        <v>67</v>
      </c>
      <c r="Y37" s="5"/>
      <c r="Z37" s="7"/>
      <c r="AA37" s="7"/>
      <c r="AB37" s="5"/>
      <c r="AC37" s="44">
        <f t="shared" si="2"/>
        <v>261</v>
      </c>
      <c r="AD37" s="66">
        <v>34</v>
      </c>
      <c r="AE37" s="48">
        <v>65</v>
      </c>
      <c r="AF37" s="49" t="s">
        <v>442</v>
      </c>
      <c r="AG37" s="49" t="s">
        <v>726</v>
      </c>
      <c r="AH37" s="49" t="s">
        <v>49</v>
      </c>
      <c r="AI37" s="10"/>
      <c r="AJ37" s="5">
        <v>98</v>
      </c>
      <c r="AK37" s="5">
        <v>100</v>
      </c>
      <c r="AL37" s="5">
        <v>100</v>
      </c>
      <c r="AM37" s="40"/>
      <c r="AN37" s="40"/>
      <c r="AO37" s="10">
        <f t="shared" si="3"/>
        <v>298</v>
      </c>
    </row>
    <row r="38" spans="1:41" s="8" customFormat="1" ht="12.75">
      <c r="A38" s="48">
        <v>18</v>
      </c>
      <c r="B38" s="49" t="s">
        <v>437</v>
      </c>
      <c r="C38" s="49" t="s">
        <v>450</v>
      </c>
      <c r="D38" s="49" t="s">
        <v>357</v>
      </c>
      <c r="E38" s="5">
        <v>33</v>
      </c>
      <c r="F38" s="94"/>
      <c r="G38" s="95">
        <v>9</v>
      </c>
      <c r="H38" s="5">
        <v>68</v>
      </c>
      <c r="I38" s="5">
        <v>40</v>
      </c>
      <c r="J38" s="40"/>
      <c r="K38" s="172">
        <v>27</v>
      </c>
      <c r="L38" s="5">
        <v>61</v>
      </c>
      <c r="M38" s="5">
        <v>41</v>
      </c>
      <c r="N38" s="40"/>
      <c r="O38" s="40">
        <v>30</v>
      </c>
      <c r="P38" s="5">
        <v>60</v>
      </c>
      <c r="Q38" s="5">
        <v>28</v>
      </c>
      <c r="R38" s="40"/>
      <c r="S38" s="40">
        <v>30</v>
      </c>
      <c r="T38" s="5">
        <v>73</v>
      </c>
      <c r="U38" s="236">
        <v>35</v>
      </c>
      <c r="V38" s="238"/>
      <c r="W38" s="266">
        <v>51</v>
      </c>
      <c r="X38" s="236">
        <v>66</v>
      </c>
      <c r="Y38" s="5"/>
      <c r="Z38" s="7"/>
      <c r="AA38" s="7"/>
      <c r="AB38" s="5"/>
      <c r="AC38" s="44">
        <f t="shared" si="2"/>
        <v>328</v>
      </c>
      <c r="AD38" s="66">
        <v>35</v>
      </c>
      <c r="AE38" s="48">
        <v>40</v>
      </c>
      <c r="AF38" s="49" t="s">
        <v>483</v>
      </c>
      <c r="AG38" s="49" t="s">
        <v>484</v>
      </c>
      <c r="AH38" s="49" t="s">
        <v>357</v>
      </c>
      <c r="AI38" s="5">
        <v>59</v>
      </c>
      <c r="AJ38" s="5">
        <v>58</v>
      </c>
      <c r="AK38" s="5">
        <v>53</v>
      </c>
      <c r="AL38" s="5">
        <v>55</v>
      </c>
      <c r="AM38" s="236">
        <v>68</v>
      </c>
      <c r="AN38" s="5"/>
      <c r="AO38" s="10">
        <f t="shared" si="3"/>
        <v>293</v>
      </c>
    </row>
    <row r="39" spans="1:41" s="8" customFormat="1" ht="12.75">
      <c r="A39" s="48">
        <v>5</v>
      </c>
      <c r="B39" s="49" t="s">
        <v>155</v>
      </c>
      <c r="C39" s="49" t="s">
        <v>433</v>
      </c>
      <c r="D39" s="49" t="s">
        <v>509</v>
      </c>
      <c r="E39" s="5">
        <v>45</v>
      </c>
      <c r="F39" s="94"/>
      <c r="G39" s="95">
        <v>45</v>
      </c>
      <c r="H39" s="5">
        <v>57</v>
      </c>
      <c r="I39" s="5">
        <v>45</v>
      </c>
      <c r="J39" s="40"/>
      <c r="K39" s="172">
        <v>37</v>
      </c>
      <c r="L39" s="5">
        <v>56</v>
      </c>
      <c r="M39" s="5">
        <v>53</v>
      </c>
      <c r="N39" s="40"/>
      <c r="O39" s="40">
        <v>29</v>
      </c>
      <c r="P39" s="10">
        <v>48</v>
      </c>
      <c r="Q39" s="5">
        <v>47</v>
      </c>
      <c r="R39" s="40"/>
      <c r="S39" s="40">
        <v>38</v>
      </c>
      <c r="T39" s="5">
        <v>54</v>
      </c>
      <c r="U39" s="236">
        <v>36</v>
      </c>
      <c r="V39" s="238">
        <v>10</v>
      </c>
      <c r="W39" s="266">
        <v>0</v>
      </c>
      <c r="X39" s="236">
        <v>65</v>
      </c>
      <c r="Y39" s="5"/>
      <c r="Z39" s="7"/>
      <c r="AA39" s="7"/>
      <c r="AB39" s="5"/>
      <c r="AC39" s="44">
        <f t="shared" si="2"/>
        <v>280</v>
      </c>
      <c r="AD39" s="66">
        <v>36</v>
      </c>
      <c r="AE39" s="48">
        <v>10</v>
      </c>
      <c r="AF39" s="49" t="s">
        <v>230</v>
      </c>
      <c r="AG39" s="49" t="s">
        <v>58</v>
      </c>
      <c r="AH39" s="49" t="s">
        <v>429</v>
      </c>
      <c r="AI39" s="5">
        <v>76</v>
      </c>
      <c r="AJ39" s="5">
        <v>63</v>
      </c>
      <c r="AK39" s="5">
        <v>69</v>
      </c>
      <c r="AL39" s="10"/>
      <c r="AM39" s="237">
        <v>75</v>
      </c>
      <c r="AN39" s="40"/>
      <c r="AO39" s="10">
        <f t="shared" si="3"/>
        <v>283</v>
      </c>
    </row>
    <row r="40" spans="1:41" s="8" customFormat="1" ht="12.75">
      <c r="A40" s="48">
        <v>34</v>
      </c>
      <c r="B40" s="49" t="s">
        <v>183</v>
      </c>
      <c r="C40" s="49" t="s">
        <v>356</v>
      </c>
      <c r="D40" s="49" t="s">
        <v>357</v>
      </c>
      <c r="E40" s="5">
        <v>39</v>
      </c>
      <c r="F40" s="94"/>
      <c r="G40" s="95">
        <v>26</v>
      </c>
      <c r="H40" s="5">
        <v>62</v>
      </c>
      <c r="I40" s="5">
        <v>47</v>
      </c>
      <c r="J40" s="40"/>
      <c r="K40" s="172">
        <v>44</v>
      </c>
      <c r="L40" s="5">
        <v>54</v>
      </c>
      <c r="M40" s="5"/>
      <c r="N40" s="40"/>
      <c r="O40" s="40"/>
      <c r="P40" s="10"/>
      <c r="Q40" s="5">
        <v>42</v>
      </c>
      <c r="R40" s="40">
        <v>8</v>
      </c>
      <c r="S40" s="40">
        <v>17</v>
      </c>
      <c r="T40" s="5">
        <v>59</v>
      </c>
      <c r="U40" s="236">
        <v>37</v>
      </c>
      <c r="V40" s="238"/>
      <c r="W40" s="266">
        <v>6</v>
      </c>
      <c r="X40" s="236">
        <v>64</v>
      </c>
      <c r="Y40" s="5"/>
      <c r="Z40" s="7"/>
      <c r="AA40" s="7"/>
      <c r="AB40" s="5"/>
      <c r="AC40" s="44">
        <f t="shared" si="2"/>
        <v>239</v>
      </c>
      <c r="AD40" s="66">
        <v>37</v>
      </c>
      <c r="AE40" s="48">
        <v>47</v>
      </c>
      <c r="AF40" s="49" t="s">
        <v>495</v>
      </c>
      <c r="AG40" s="49" t="s">
        <v>37</v>
      </c>
      <c r="AH40" s="49" t="s">
        <v>489</v>
      </c>
      <c r="AI40" s="5">
        <v>67</v>
      </c>
      <c r="AJ40" s="10"/>
      <c r="AK40" s="5">
        <v>59</v>
      </c>
      <c r="AL40" s="5">
        <v>74</v>
      </c>
      <c r="AM40" s="236">
        <v>80</v>
      </c>
      <c r="AN40" s="5"/>
      <c r="AO40" s="10">
        <f t="shared" si="3"/>
        <v>280</v>
      </c>
    </row>
    <row r="41" spans="1:41" s="8" customFormat="1" ht="12.75">
      <c r="A41" s="48">
        <v>50</v>
      </c>
      <c r="B41" s="49" t="s">
        <v>168</v>
      </c>
      <c r="C41" s="49" t="s">
        <v>497</v>
      </c>
      <c r="D41" s="49" t="s">
        <v>489</v>
      </c>
      <c r="E41" s="5">
        <v>32</v>
      </c>
      <c r="F41" s="94"/>
      <c r="G41" s="95">
        <v>7</v>
      </c>
      <c r="H41" s="5">
        <v>69</v>
      </c>
      <c r="I41" s="5">
        <v>42</v>
      </c>
      <c r="J41" s="40"/>
      <c r="K41" s="172">
        <v>27</v>
      </c>
      <c r="L41" s="5">
        <v>59</v>
      </c>
      <c r="M41" s="5">
        <v>38</v>
      </c>
      <c r="N41" s="40"/>
      <c r="O41" s="40">
        <v>22</v>
      </c>
      <c r="P41" s="5">
        <v>63</v>
      </c>
      <c r="Q41" s="5">
        <v>41</v>
      </c>
      <c r="R41" s="40"/>
      <c r="S41" s="40">
        <v>55</v>
      </c>
      <c r="T41" s="5">
        <v>60</v>
      </c>
      <c r="U41" s="236">
        <v>38</v>
      </c>
      <c r="V41" s="238"/>
      <c r="W41" s="266">
        <v>7</v>
      </c>
      <c r="X41" s="236">
        <v>63</v>
      </c>
      <c r="Y41" s="5"/>
      <c r="Z41" s="7"/>
      <c r="AA41" s="7"/>
      <c r="AB41" s="5"/>
      <c r="AC41" s="44">
        <f t="shared" si="2"/>
        <v>314</v>
      </c>
      <c r="AD41" s="66">
        <v>38</v>
      </c>
      <c r="AE41" s="48">
        <v>5</v>
      </c>
      <c r="AF41" s="49" t="s">
        <v>155</v>
      </c>
      <c r="AG41" s="49" t="s">
        <v>433</v>
      </c>
      <c r="AH41" s="49" t="s">
        <v>509</v>
      </c>
      <c r="AI41" s="5">
        <v>57</v>
      </c>
      <c r="AJ41" s="5">
        <v>56</v>
      </c>
      <c r="AK41" s="10">
        <v>48</v>
      </c>
      <c r="AL41" s="5">
        <v>54</v>
      </c>
      <c r="AM41" s="236">
        <v>65</v>
      </c>
      <c r="AN41" s="5"/>
      <c r="AO41" s="10">
        <f t="shared" si="3"/>
        <v>280</v>
      </c>
    </row>
    <row r="42" spans="1:41" s="8" customFormat="1" ht="12.75">
      <c r="A42" s="48">
        <v>43</v>
      </c>
      <c r="B42" s="49" t="s">
        <v>104</v>
      </c>
      <c r="C42" s="49" t="s">
        <v>488</v>
      </c>
      <c r="D42" s="49" t="s">
        <v>489</v>
      </c>
      <c r="E42" s="5">
        <v>41</v>
      </c>
      <c r="F42" s="94"/>
      <c r="G42" s="95">
        <v>37</v>
      </c>
      <c r="H42" s="5">
        <v>60</v>
      </c>
      <c r="I42" s="5">
        <v>31</v>
      </c>
      <c r="J42" s="40"/>
      <c r="K42" s="172">
        <v>19</v>
      </c>
      <c r="L42" s="5">
        <v>70</v>
      </c>
      <c r="M42" s="5">
        <v>39</v>
      </c>
      <c r="N42" s="40"/>
      <c r="O42" s="40">
        <v>23</v>
      </c>
      <c r="P42" s="5">
        <v>62</v>
      </c>
      <c r="Q42" s="5">
        <v>36</v>
      </c>
      <c r="R42" s="40"/>
      <c r="S42" s="40">
        <v>44</v>
      </c>
      <c r="T42" s="5">
        <v>65</v>
      </c>
      <c r="U42" s="236">
        <v>39</v>
      </c>
      <c r="V42" s="238"/>
      <c r="W42" s="266">
        <v>7</v>
      </c>
      <c r="X42" s="236">
        <v>62</v>
      </c>
      <c r="Y42" s="5"/>
      <c r="Z42" s="7"/>
      <c r="AA42" s="7"/>
      <c r="AB42" s="5"/>
      <c r="AC42" s="44">
        <f t="shared" si="2"/>
        <v>319</v>
      </c>
      <c r="AD42" s="66">
        <v>39</v>
      </c>
      <c r="AE42" s="48">
        <v>33</v>
      </c>
      <c r="AF42" s="49" t="s">
        <v>183</v>
      </c>
      <c r="AG42" s="49" t="s">
        <v>416</v>
      </c>
      <c r="AH42" s="49" t="s">
        <v>74</v>
      </c>
      <c r="AI42" s="10"/>
      <c r="AJ42" s="5">
        <v>69</v>
      </c>
      <c r="AK42" s="5">
        <v>61</v>
      </c>
      <c r="AL42" s="5">
        <v>66</v>
      </c>
      <c r="AM42" s="237">
        <v>76</v>
      </c>
      <c r="AN42" s="5"/>
      <c r="AO42" s="10">
        <f t="shared" si="3"/>
        <v>272</v>
      </c>
    </row>
    <row r="43" spans="1:41" s="8" customFormat="1" ht="12.75">
      <c r="A43" s="48">
        <v>69</v>
      </c>
      <c r="B43" s="49" t="s">
        <v>110</v>
      </c>
      <c r="C43" s="49" t="s">
        <v>740</v>
      </c>
      <c r="D43" s="49" t="s">
        <v>419</v>
      </c>
      <c r="E43" s="5"/>
      <c r="F43" s="94"/>
      <c r="G43" s="95"/>
      <c r="H43" s="10"/>
      <c r="I43" s="5"/>
      <c r="J43" s="40"/>
      <c r="K43" s="172"/>
      <c r="L43" s="10"/>
      <c r="M43" s="5">
        <v>49</v>
      </c>
      <c r="N43" s="40"/>
      <c r="O43" s="40">
        <v>59</v>
      </c>
      <c r="P43" s="5">
        <v>52</v>
      </c>
      <c r="Q43" s="5">
        <v>43</v>
      </c>
      <c r="R43" s="40"/>
      <c r="S43" s="40">
        <v>22</v>
      </c>
      <c r="T43" s="5">
        <v>58</v>
      </c>
      <c r="U43" s="236">
        <v>40</v>
      </c>
      <c r="V43" s="238"/>
      <c r="W43" s="266">
        <v>25</v>
      </c>
      <c r="X43" s="236">
        <v>61</v>
      </c>
      <c r="Y43" s="5"/>
      <c r="Z43" s="7"/>
      <c r="AA43" s="7"/>
      <c r="AB43" s="5"/>
      <c r="AC43" s="44">
        <f t="shared" si="2"/>
        <v>171</v>
      </c>
      <c r="AD43" s="66">
        <v>40</v>
      </c>
      <c r="AE43" s="48">
        <v>14</v>
      </c>
      <c r="AF43" s="49" t="s">
        <v>442</v>
      </c>
      <c r="AG43" s="49" t="s">
        <v>443</v>
      </c>
      <c r="AH43" s="49" t="s">
        <v>299</v>
      </c>
      <c r="AI43" s="5">
        <v>66</v>
      </c>
      <c r="AJ43" s="5">
        <v>57</v>
      </c>
      <c r="AK43" s="5">
        <v>74</v>
      </c>
      <c r="AL43" s="10"/>
      <c r="AM43" s="237">
        <v>70</v>
      </c>
      <c r="AN43" s="40"/>
      <c r="AO43" s="10">
        <f t="shared" si="3"/>
        <v>267</v>
      </c>
    </row>
    <row r="44" spans="1:41" s="8" customFormat="1" ht="12.75">
      <c r="A44" s="48">
        <v>20</v>
      </c>
      <c r="B44" s="49" t="s">
        <v>274</v>
      </c>
      <c r="C44" s="49" t="s">
        <v>453</v>
      </c>
      <c r="D44" s="49" t="s">
        <v>676</v>
      </c>
      <c r="E44" s="5">
        <v>30</v>
      </c>
      <c r="F44" s="94"/>
      <c r="G44" s="95">
        <v>4</v>
      </c>
      <c r="H44" s="5">
        <v>71</v>
      </c>
      <c r="I44" s="5"/>
      <c r="J44" s="40"/>
      <c r="K44" s="172"/>
      <c r="L44" s="10"/>
      <c r="M44" s="5">
        <v>43</v>
      </c>
      <c r="N44" s="40"/>
      <c r="O44" s="40">
        <v>31</v>
      </c>
      <c r="P44" s="5">
        <v>58</v>
      </c>
      <c r="Q44" s="5">
        <v>40</v>
      </c>
      <c r="R44" s="40"/>
      <c r="S44" s="40">
        <v>54</v>
      </c>
      <c r="T44" s="5">
        <v>61</v>
      </c>
      <c r="U44" s="236">
        <v>41</v>
      </c>
      <c r="V44" s="238"/>
      <c r="W44" s="266">
        <v>25</v>
      </c>
      <c r="X44" s="236">
        <v>60</v>
      </c>
      <c r="Y44" s="5"/>
      <c r="Z44" s="7"/>
      <c r="AA44" s="7"/>
      <c r="AB44" s="5"/>
      <c r="AC44" s="44">
        <f t="shared" si="2"/>
        <v>250</v>
      </c>
      <c r="AD44" s="66">
        <v>41</v>
      </c>
      <c r="AE44" s="48">
        <v>31</v>
      </c>
      <c r="AF44" s="49" t="s">
        <v>470</v>
      </c>
      <c r="AG44" s="49" t="s">
        <v>471</v>
      </c>
      <c r="AH44" s="49" t="s">
        <v>429</v>
      </c>
      <c r="AI44" s="10"/>
      <c r="AJ44" s="5">
        <v>62</v>
      </c>
      <c r="AK44" s="5">
        <v>68</v>
      </c>
      <c r="AL44" s="5">
        <v>64</v>
      </c>
      <c r="AM44" s="236">
        <v>67</v>
      </c>
      <c r="AN44" s="5"/>
      <c r="AO44" s="10">
        <f t="shared" si="3"/>
        <v>261</v>
      </c>
    </row>
    <row r="45" spans="1:41" s="8" customFormat="1" ht="12.75">
      <c r="A45" s="48">
        <v>111</v>
      </c>
      <c r="B45" s="49" t="s">
        <v>525</v>
      </c>
      <c r="C45" s="49" t="s">
        <v>528</v>
      </c>
      <c r="D45" s="49" t="s">
        <v>338</v>
      </c>
      <c r="E45" s="5">
        <v>54</v>
      </c>
      <c r="F45" s="94"/>
      <c r="G45" s="95"/>
      <c r="H45" s="10"/>
      <c r="I45" s="5">
        <v>52</v>
      </c>
      <c r="J45" s="40"/>
      <c r="K45" s="172">
        <v>13</v>
      </c>
      <c r="L45" s="10">
        <v>49</v>
      </c>
      <c r="M45" s="5">
        <v>56</v>
      </c>
      <c r="N45" s="40"/>
      <c r="O45" s="40">
        <v>38</v>
      </c>
      <c r="P45" s="10">
        <v>45</v>
      </c>
      <c r="Q45" s="5">
        <v>44</v>
      </c>
      <c r="R45" s="40"/>
      <c r="S45" s="40">
        <v>27</v>
      </c>
      <c r="T45" s="5">
        <v>57</v>
      </c>
      <c r="U45" s="236">
        <v>42</v>
      </c>
      <c r="V45" s="238"/>
      <c r="W45" s="266">
        <v>31</v>
      </c>
      <c r="X45" s="236">
        <v>59</v>
      </c>
      <c r="Y45" s="5"/>
      <c r="Z45" s="7"/>
      <c r="AA45" s="7"/>
      <c r="AB45" s="5"/>
      <c r="AC45" s="44">
        <f t="shared" si="2"/>
        <v>210</v>
      </c>
      <c r="AD45" s="66">
        <v>42</v>
      </c>
      <c r="AE45" s="48">
        <v>25</v>
      </c>
      <c r="AF45" s="49" t="s">
        <v>460</v>
      </c>
      <c r="AG45" s="49" t="s">
        <v>461</v>
      </c>
      <c r="AH45" s="49" t="s">
        <v>357</v>
      </c>
      <c r="AI45" s="5">
        <v>56</v>
      </c>
      <c r="AJ45" s="10">
        <v>45</v>
      </c>
      <c r="AK45" s="10">
        <v>49</v>
      </c>
      <c r="AL45" s="5">
        <v>56</v>
      </c>
      <c r="AM45" s="236">
        <v>54</v>
      </c>
      <c r="AN45" s="40"/>
      <c r="AO45" s="10">
        <f t="shared" si="3"/>
        <v>260</v>
      </c>
    </row>
    <row r="46" spans="1:41" s="8" customFormat="1" ht="12.75">
      <c r="A46" s="48">
        <v>63</v>
      </c>
      <c r="B46" s="49" t="s">
        <v>723</v>
      </c>
      <c r="C46" s="49" t="s">
        <v>724</v>
      </c>
      <c r="D46" s="49" t="s">
        <v>725</v>
      </c>
      <c r="E46" s="5"/>
      <c r="F46" s="94"/>
      <c r="G46" s="95"/>
      <c r="H46" s="10"/>
      <c r="I46" s="5">
        <v>58</v>
      </c>
      <c r="J46" s="40"/>
      <c r="K46" s="172">
        <v>46</v>
      </c>
      <c r="L46" s="10">
        <v>43</v>
      </c>
      <c r="M46" s="5">
        <v>51</v>
      </c>
      <c r="N46" s="40"/>
      <c r="O46" s="40">
        <v>15</v>
      </c>
      <c r="P46" s="10">
        <v>50</v>
      </c>
      <c r="Q46" s="5">
        <v>50</v>
      </c>
      <c r="R46" s="40"/>
      <c r="S46" s="40"/>
      <c r="T46" s="10">
        <v>51</v>
      </c>
      <c r="U46" s="236">
        <v>43</v>
      </c>
      <c r="V46" s="238"/>
      <c r="W46" s="266">
        <v>40</v>
      </c>
      <c r="X46" s="237">
        <v>58</v>
      </c>
      <c r="Y46" s="5"/>
      <c r="Z46" s="7"/>
      <c r="AA46" s="7"/>
      <c r="AB46" s="10"/>
      <c r="AC46" s="44">
        <f t="shared" si="2"/>
        <v>202</v>
      </c>
      <c r="AD46" s="66">
        <v>43</v>
      </c>
      <c r="AE46" s="48">
        <v>8</v>
      </c>
      <c r="AF46" s="49" t="s">
        <v>437</v>
      </c>
      <c r="AG46" s="49" t="s">
        <v>337</v>
      </c>
      <c r="AH46" s="49" t="s">
        <v>338</v>
      </c>
      <c r="AI46" s="10">
        <v>49</v>
      </c>
      <c r="AJ46" s="10">
        <v>51</v>
      </c>
      <c r="AK46" s="10">
        <v>47</v>
      </c>
      <c r="AL46" s="10">
        <v>50</v>
      </c>
      <c r="AM46" s="237">
        <v>57</v>
      </c>
      <c r="AN46" s="40"/>
      <c r="AO46" s="10">
        <f t="shared" si="3"/>
        <v>254</v>
      </c>
    </row>
    <row r="47" spans="1:41" s="8" customFormat="1" ht="12.75">
      <c r="A47" s="48">
        <v>8</v>
      </c>
      <c r="B47" s="49" t="s">
        <v>437</v>
      </c>
      <c r="C47" s="49" t="s">
        <v>337</v>
      </c>
      <c r="D47" s="49" t="s">
        <v>338</v>
      </c>
      <c r="E47" s="5">
        <v>53</v>
      </c>
      <c r="F47" s="94"/>
      <c r="G47" s="95">
        <v>55</v>
      </c>
      <c r="H47" s="10">
        <v>49</v>
      </c>
      <c r="I47" s="5">
        <v>50</v>
      </c>
      <c r="J47" s="40">
        <v>7</v>
      </c>
      <c r="K47" s="172">
        <v>2</v>
      </c>
      <c r="L47" s="10">
        <v>51</v>
      </c>
      <c r="M47" s="5">
        <v>54</v>
      </c>
      <c r="N47" s="40"/>
      <c r="O47" s="40">
        <v>30</v>
      </c>
      <c r="P47" s="10">
        <v>47</v>
      </c>
      <c r="Q47" s="5">
        <v>51</v>
      </c>
      <c r="R47" s="40">
        <v>10</v>
      </c>
      <c r="S47" s="40">
        <v>32</v>
      </c>
      <c r="T47" s="10">
        <v>50</v>
      </c>
      <c r="U47" s="236">
        <v>44</v>
      </c>
      <c r="V47" s="238">
        <v>11</v>
      </c>
      <c r="W47" s="266">
        <v>0</v>
      </c>
      <c r="X47" s="237">
        <v>57</v>
      </c>
      <c r="Y47" s="5"/>
      <c r="Z47" s="7"/>
      <c r="AA47" s="7"/>
      <c r="AB47" s="10"/>
      <c r="AC47" s="44">
        <f t="shared" si="2"/>
        <v>254</v>
      </c>
      <c r="AD47" s="66">
        <v>44</v>
      </c>
      <c r="AE47" s="48">
        <v>20</v>
      </c>
      <c r="AF47" s="49" t="s">
        <v>274</v>
      </c>
      <c r="AG47" s="49" t="s">
        <v>453</v>
      </c>
      <c r="AH47" s="49" t="s">
        <v>676</v>
      </c>
      <c r="AI47" s="5">
        <v>71</v>
      </c>
      <c r="AJ47" s="10"/>
      <c r="AK47" s="5">
        <v>58</v>
      </c>
      <c r="AL47" s="5">
        <v>61</v>
      </c>
      <c r="AM47" s="236">
        <v>60</v>
      </c>
      <c r="AN47" s="5"/>
      <c r="AO47" s="10">
        <f t="shared" si="3"/>
        <v>250</v>
      </c>
    </row>
    <row r="48" spans="1:41" s="8" customFormat="1" ht="12.75">
      <c r="A48" s="48">
        <v>11</v>
      </c>
      <c r="B48" s="49" t="s">
        <v>440</v>
      </c>
      <c r="C48" s="49" t="s">
        <v>42</v>
      </c>
      <c r="D48" s="49" t="s">
        <v>357</v>
      </c>
      <c r="E48" s="5">
        <v>50</v>
      </c>
      <c r="F48" s="94"/>
      <c r="G48" s="95">
        <v>45</v>
      </c>
      <c r="H48" s="5">
        <v>52</v>
      </c>
      <c r="I48" s="5">
        <v>54</v>
      </c>
      <c r="J48" s="40"/>
      <c r="K48" s="172">
        <v>15</v>
      </c>
      <c r="L48" s="10">
        <v>47</v>
      </c>
      <c r="M48" s="5">
        <v>50</v>
      </c>
      <c r="N48" s="40">
        <v>9</v>
      </c>
      <c r="O48" s="40">
        <v>9</v>
      </c>
      <c r="P48" s="10">
        <v>51</v>
      </c>
      <c r="Q48" s="5"/>
      <c r="R48" s="40"/>
      <c r="S48" s="40"/>
      <c r="T48" s="10"/>
      <c r="U48" s="236">
        <v>45</v>
      </c>
      <c r="V48" s="238"/>
      <c r="W48" s="266">
        <v>11</v>
      </c>
      <c r="X48" s="237">
        <v>56</v>
      </c>
      <c r="Y48" s="5"/>
      <c r="Z48" s="7"/>
      <c r="AA48" s="7"/>
      <c r="AB48" s="10"/>
      <c r="AC48" s="44">
        <f t="shared" si="2"/>
        <v>206</v>
      </c>
      <c r="AD48" s="66">
        <v>45</v>
      </c>
      <c r="AE48" s="48">
        <v>16</v>
      </c>
      <c r="AF48" s="49" t="s">
        <v>446</v>
      </c>
      <c r="AG48" s="49" t="s">
        <v>447</v>
      </c>
      <c r="AH48" s="49" t="s">
        <v>143</v>
      </c>
      <c r="AI48" s="5">
        <v>84</v>
      </c>
      <c r="AJ48" s="10"/>
      <c r="AK48" s="5">
        <v>77</v>
      </c>
      <c r="AL48" s="10"/>
      <c r="AM48" s="237">
        <v>83</v>
      </c>
      <c r="AN48" s="5"/>
      <c r="AO48" s="10">
        <f t="shared" si="3"/>
        <v>244</v>
      </c>
    </row>
    <row r="49" spans="1:41" s="8" customFormat="1" ht="12.75">
      <c r="A49" s="48">
        <v>49</v>
      </c>
      <c r="B49" s="49" t="s">
        <v>496</v>
      </c>
      <c r="C49" s="49" t="s">
        <v>86</v>
      </c>
      <c r="D49" s="49" t="s">
        <v>509</v>
      </c>
      <c r="E49" s="5">
        <v>55</v>
      </c>
      <c r="F49" s="94"/>
      <c r="G49" s="95">
        <v>56</v>
      </c>
      <c r="H49" s="10">
        <v>48</v>
      </c>
      <c r="I49" s="5">
        <v>53</v>
      </c>
      <c r="J49" s="40"/>
      <c r="K49" s="172">
        <v>14</v>
      </c>
      <c r="L49" s="10">
        <v>48</v>
      </c>
      <c r="M49" s="5">
        <v>58</v>
      </c>
      <c r="N49" s="40">
        <v>10</v>
      </c>
      <c r="O49" s="40">
        <v>9</v>
      </c>
      <c r="P49" s="10">
        <v>43</v>
      </c>
      <c r="Q49" s="5"/>
      <c r="R49" s="40"/>
      <c r="S49" s="40"/>
      <c r="T49" s="10"/>
      <c r="U49" s="236">
        <v>46</v>
      </c>
      <c r="V49" s="238"/>
      <c r="W49" s="266">
        <v>15</v>
      </c>
      <c r="X49" s="237">
        <v>55</v>
      </c>
      <c r="Y49" s="5"/>
      <c r="Z49" s="7"/>
      <c r="AA49" s="7"/>
      <c r="AB49" s="10"/>
      <c r="AC49" s="44">
        <f t="shared" si="2"/>
        <v>194</v>
      </c>
      <c r="AD49" s="66">
        <v>46</v>
      </c>
      <c r="AE49" s="48">
        <v>596</v>
      </c>
      <c r="AF49" s="49" t="s">
        <v>516</v>
      </c>
      <c r="AG49" s="49" t="s">
        <v>425</v>
      </c>
      <c r="AH49" s="49" t="s">
        <v>419</v>
      </c>
      <c r="AI49" s="5">
        <v>54</v>
      </c>
      <c r="AJ49" s="5">
        <v>55</v>
      </c>
      <c r="AK49" s="5">
        <v>65</v>
      </c>
      <c r="AL49" s="5">
        <v>69</v>
      </c>
      <c r="AM49" s="40"/>
      <c r="AN49" s="40"/>
      <c r="AO49" s="10">
        <f t="shared" si="3"/>
        <v>243</v>
      </c>
    </row>
    <row r="50" spans="1:41" s="8" customFormat="1" ht="12.75">
      <c r="A50" s="48">
        <v>25</v>
      </c>
      <c r="B50" s="49" t="s">
        <v>460</v>
      </c>
      <c r="C50" s="49" t="s">
        <v>461</v>
      </c>
      <c r="D50" s="49" t="s">
        <v>357</v>
      </c>
      <c r="E50" s="5">
        <v>46</v>
      </c>
      <c r="F50" s="94"/>
      <c r="G50" s="95">
        <v>54</v>
      </c>
      <c r="H50" s="5">
        <v>56</v>
      </c>
      <c r="I50" s="5">
        <v>56</v>
      </c>
      <c r="J50" s="40"/>
      <c r="K50" s="172">
        <v>27</v>
      </c>
      <c r="L50" s="10">
        <v>45</v>
      </c>
      <c r="M50" s="5">
        <v>52</v>
      </c>
      <c r="N50" s="40"/>
      <c r="O50" s="40">
        <v>20</v>
      </c>
      <c r="P50" s="10">
        <v>49</v>
      </c>
      <c r="Q50" s="5">
        <v>45</v>
      </c>
      <c r="R50" s="40"/>
      <c r="S50" s="40">
        <v>27</v>
      </c>
      <c r="T50" s="5">
        <v>56</v>
      </c>
      <c r="U50" s="236">
        <v>47</v>
      </c>
      <c r="V50" s="238"/>
      <c r="W50" s="266">
        <v>51</v>
      </c>
      <c r="X50" s="236">
        <v>54</v>
      </c>
      <c r="Y50" s="5"/>
      <c r="Z50" s="7"/>
      <c r="AA50" s="7"/>
      <c r="AB50" s="5"/>
      <c r="AC50" s="44">
        <f t="shared" si="2"/>
        <v>260</v>
      </c>
      <c r="AD50" s="66">
        <v>47</v>
      </c>
      <c r="AE50" s="48">
        <v>34</v>
      </c>
      <c r="AF50" s="49" t="s">
        <v>183</v>
      </c>
      <c r="AG50" s="49" t="s">
        <v>356</v>
      </c>
      <c r="AH50" s="49" t="s">
        <v>357</v>
      </c>
      <c r="AI50" s="5">
        <v>62</v>
      </c>
      <c r="AJ50" s="5">
        <v>54</v>
      </c>
      <c r="AK50" s="10"/>
      <c r="AL50" s="5">
        <v>59</v>
      </c>
      <c r="AM50" s="236">
        <v>64</v>
      </c>
      <c r="AN50" s="5"/>
      <c r="AO50" s="10">
        <f t="shared" si="3"/>
        <v>239</v>
      </c>
    </row>
    <row r="51" spans="1:41" s="8" customFormat="1" ht="12.75">
      <c r="A51" s="48">
        <v>58</v>
      </c>
      <c r="B51" s="49" t="s">
        <v>274</v>
      </c>
      <c r="C51" s="49" t="s">
        <v>508</v>
      </c>
      <c r="D51" s="49" t="s">
        <v>509</v>
      </c>
      <c r="E51" s="5">
        <v>43</v>
      </c>
      <c r="F51" s="94"/>
      <c r="G51" s="95">
        <v>41</v>
      </c>
      <c r="H51" s="5">
        <v>58</v>
      </c>
      <c r="I51" s="5">
        <v>51</v>
      </c>
      <c r="J51" s="40"/>
      <c r="K51" s="172">
        <v>12</v>
      </c>
      <c r="L51" s="10">
        <v>50</v>
      </c>
      <c r="M51" s="5">
        <v>55</v>
      </c>
      <c r="N51" s="40"/>
      <c r="O51" s="40">
        <v>30</v>
      </c>
      <c r="P51" s="10">
        <v>46</v>
      </c>
      <c r="Q51" s="5"/>
      <c r="R51" s="40"/>
      <c r="S51" s="40"/>
      <c r="T51" s="10"/>
      <c r="U51" s="236">
        <v>48</v>
      </c>
      <c r="V51" s="238"/>
      <c r="W51" s="266">
        <v>53</v>
      </c>
      <c r="X51" s="237">
        <v>53</v>
      </c>
      <c r="Y51" s="5"/>
      <c r="Z51" s="7"/>
      <c r="AA51" s="7"/>
      <c r="AB51" s="10"/>
      <c r="AC51" s="44">
        <f t="shared" si="2"/>
        <v>207</v>
      </c>
      <c r="AD51" s="66">
        <v>48</v>
      </c>
      <c r="AE51" s="48">
        <v>400</v>
      </c>
      <c r="AF51" s="49" t="s">
        <v>153</v>
      </c>
      <c r="AG51" s="49" t="s">
        <v>246</v>
      </c>
      <c r="AH51" s="49" t="s">
        <v>419</v>
      </c>
      <c r="AI51" s="5">
        <v>74</v>
      </c>
      <c r="AJ51" s="5">
        <v>73</v>
      </c>
      <c r="AK51" s="5">
        <v>81</v>
      </c>
      <c r="AL51" s="10"/>
      <c r="AM51" s="10"/>
      <c r="AN51" s="5"/>
      <c r="AO51" s="10">
        <f t="shared" si="3"/>
        <v>228</v>
      </c>
    </row>
    <row r="52" spans="1:41" s="8" customFormat="1" ht="12.75">
      <c r="A52" s="48">
        <v>3</v>
      </c>
      <c r="B52" s="49" t="s">
        <v>430</v>
      </c>
      <c r="C52" s="49" t="s">
        <v>235</v>
      </c>
      <c r="D52" s="49" t="s">
        <v>143</v>
      </c>
      <c r="E52" s="5">
        <v>13</v>
      </c>
      <c r="F52" s="94"/>
      <c r="G52" s="95">
        <v>12</v>
      </c>
      <c r="H52" s="5">
        <v>88</v>
      </c>
      <c r="I52" s="5">
        <v>6</v>
      </c>
      <c r="J52" s="40"/>
      <c r="K52" s="172">
        <v>27</v>
      </c>
      <c r="L52" s="5">
        <v>95</v>
      </c>
      <c r="M52" s="5">
        <v>15</v>
      </c>
      <c r="N52" s="40"/>
      <c r="O52" s="40">
        <v>25</v>
      </c>
      <c r="P52" s="5">
        <v>86</v>
      </c>
      <c r="Q52" s="5">
        <v>10</v>
      </c>
      <c r="R52" s="40"/>
      <c r="S52" s="40">
        <v>29</v>
      </c>
      <c r="T52" s="5">
        <v>91</v>
      </c>
      <c r="U52" s="5"/>
      <c r="V52" s="7"/>
      <c r="W52" s="250"/>
      <c r="X52" s="5"/>
      <c r="Y52" s="5"/>
      <c r="Z52" s="7"/>
      <c r="AA52" s="7"/>
      <c r="AB52" s="5"/>
      <c r="AC52" s="44">
        <f t="shared" si="2"/>
        <v>360</v>
      </c>
      <c r="AD52" s="66">
        <v>49</v>
      </c>
      <c r="AE52" s="48">
        <v>37</v>
      </c>
      <c r="AF52" s="49" t="s">
        <v>478</v>
      </c>
      <c r="AG52" s="49" t="s">
        <v>479</v>
      </c>
      <c r="AH52" s="49" t="s">
        <v>185</v>
      </c>
      <c r="AI52" s="5">
        <v>78</v>
      </c>
      <c r="AJ52" s="5">
        <v>66</v>
      </c>
      <c r="AK52" s="10"/>
      <c r="AL52" s="5">
        <v>68</v>
      </c>
      <c r="AM52" s="10"/>
      <c r="AN52" s="5"/>
      <c r="AO52" s="10">
        <f t="shared" si="3"/>
        <v>212</v>
      </c>
    </row>
    <row r="53" spans="1:41" s="8" customFormat="1" ht="12.75">
      <c r="A53" s="48">
        <v>4</v>
      </c>
      <c r="B53" s="49" t="s">
        <v>431</v>
      </c>
      <c r="C53" s="49" t="s">
        <v>432</v>
      </c>
      <c r="D53" s="49" t="s">
        <v>335</v>
      </c>
      <c r="E53" s="5"/>
      <c r="F53" s="94"/>
      <c r="G53" s="95"/>
      <c r="H53" s="10"/>
      <c r="I53" s="5">
        <v>55</v>
      </c>
      <c r="J53" s="40"/>
      <c r="K53" s="172">
        <v>26</v>
      </c>
      <c r="L53" s="10">
        <v>46</v>
      </c>
      <c r="M53" s="5"/>
      <c r="N53" s="40"/>
      <c r="O53" s="40"/>
      <c r="P53" s="10"/>
      <c r="Q53" s="5">
        <v>49</v>
      </c>
      <c r="R53" s="40"/>
      <c r="S53" s="40">
        <v>47</v>
      </c>
      <c r="T53" s="5">
        <v>52</v>
      </c>
      <c r="U53" s="5"/>
      <c r="V53" s="7"/>
      <c r="W53" s="250"/>
      <c r="X53" s="5"/>
      <c r="Y53" s="5"/>
      <c r="Z53" s="7"/>
      <c r="AA53" s="7"/>
      <c r="AB53" s="5"/>
      <c r="AC53" s="44">
        <f t="shared" si="2"/>
        <v>98</v>
      </c>
      <c r="AD53" s="66">
        <v>50</v>
      </c>
      <c r="AE53" s="48">
        <v>111</v>
      </c>
      <c r="AF53" s="49" t="s">
        <v>525</v>
      </c>
      <c r="AG53" s="49" t="s">
        <v>528</v>
      </c>
      <c r="AH53" s="49" t="s">
        <v>338</v>
      </c>
      <c r="AI53" s="10"/>
      <c r="AJ53" s="10">
        <v>49</v>
      </c>
      <c r="AK53" s="10">
        <v>45</v>
      </c>
      <c r="AL53" s="5">
        <v>57</v>
      </c>
      <c r="AM53" s="236">
        <v>59</v>
      </c>
      <c r="AN53" s="5"/>
      <c r="AO53" s="10">
        <f t="shared" si="3"/>
        <v>210</v>
      </c>
    </row>
    <row r="54" spans="1:41" s="8" customFormat="1" ht="12.75">
      <c r="A54" s="48">
        <v>7</v>
      </c>
      <c r="B54" s="49" t="s">
        <v>434</v>
      </c>
      <c r="C54" s="49" t="s">
        <v>436</v>
      </c>
      <c r="D54" s="49" t="s">
        <v>338</v>
      </c>
      <c r="E54" s="5">
        <v>52</v>
      </c>
      <c r="F54" s="94"/>
      <c r="G54" s="95">
        <v>52</v>
      </c>
      <c r="H54" s="10">
        <v>50</v>
      </c>
      <c r="I54" s="5">
        <v>48</v>
      </c>
      <c r="J54" s="40"/>
      <c r="K54" s="172">
        <v>47</v>
      </c>
      <c r="L54" s="5">
        <v>53</v>
      </c>
      <c r="M54" s="5">
        <v>34</v>
      </c>
      <c r="N54" s="40"/>
      <c r="O54" s="40">
        <v>15</v>
      </c>
      <c r="P54" s="5">
        <v>67</v>
      </c>
      <c r="Q54" s="5"/>
      <c r="R54" s="40"/>
      <c r="S54" s="40"/>
      <c r="T54" s="10"/>
      <c r="U54" s="5"/>
      <c r="V54" s="7"/>
      <c r="W54" s="250"/>
      <c r="X54" s="10"/>
      <c r="Y54" s="5"/>
      <c r="Z54" s="7"/>
      <c r="AA54" s="7"/>
      <c r="AB54" s="10"/>
      <c r="AC54" s="44">
        <f t="shared" si="2"/>
        <v>170</v>
      </c>
      <c r="AD54" s="66">
        <v>51</v>
      </c>
      <c r="AE54" s="48">
        <v>58</v>
      </c>
      <c r="AF54" s="49" t="s">
        <v>274</v>
      </c>
      <c r="AG54" s="49" t="s">
        <v>508</v>
      </c>
      <c r="AH54" s="49" t="s">
        <v>509</v>
      </c>
      <c r="AI54" s="5">
        <v>58</v>
      </c>
      <c r="AJ54" s="10">
        <v>50</v>
      </c>
      <c r="AK54" s="10">
        <v>46</v>
      </c>
      <c r="AL54" s="10"/>
      <c r="AM54" s="237">
        <v>53</v>
      </c>
      <c r="AN54" s="5"/>
      <c r="AO54" s="10">
        <f t="shared" si="3"/>
        <v>207</v>
      </c>
    </row>
    <row r="55" spans="1:41" s="8" customFormat="1" ht="12.75">
      <c r="A55" s="48">
        <v>12</v>
      </c>
      <c r="B55" s="49" t="s">
        <v>441</v>
      </c>
      <c r="C55" s="49" t="s">
        <v>402</v>
      </c>
      <c r="D55" s="49" t="s">
        <v>347</v>
      </c>
      <c r="E55" s="5">
        <v>28</v>
      </c>
      <c r="F55" s="94"/>
      <c r="G55" s="95">
        <v>2</v>
      </c>
      <c r="H55" s="5">
        <v>73</v>
      </c>
      <c r="I55" s="5">
        <v>49</v>
      </c>
      <c r="J55" s="40"/>
      <c r="K55" s="172">
        <v>49</v>
      </c>
      <c r="L55" s="5">
        <v>52</v>
      </c>
      <c r="M55" s="5"/>
      <c r="N55" s="40"/>
      <c r="O55" s="40"/>
      <c r="P55" s="10"/>
      <c r="Q55" s="5"/>
      <c r="R55" s="40"/>
      <c r="S55" s="40"/>
      <c r="T55" s="10"/>
      <c r="U55" s="5"/>
      <c r="V55" s="7"/>
      <c r="W55" s="250"/>
      <c r="X55" s="10"/>
      <c r="Y55" s="5"/>
      <c r="Z55" s="7"/>
      <c r="AA55" s="7"/>
      <c r="AB55" s="10"/>
      <c r="AC55" s="44">
        <f t="shared" si="2"/>
        <v>125</v>
      </c>
      <c r="AD55" s="66">
        <v>52</v>
      </c>
      <c r="AE55" s="48">
        <v>11</v>
      </c>
      <c r="AF55" s="49" t="s">
        <v>440</v>
      </c>
      <c r="AG55" s="49" t="s">
        <v>42</v>
      </c>
      <c r="AH55" s="49" t="s">
        <v>357</v>
      </c>
      <c r="AI55" s="5">
        <v>52</v>
      </c>
      <c r="AJ55" s="10">
        <v>47</v>
      </c>
      <c r="AK55" s="10">
        <v>51</v>
      </c>
      <c r="AL55" s="10"/>
      <c r="AM55" s="237">
        <v>56</v>
      </c>
      <c r="AN55" s="5"/>
      <c r="AO55" s="10">
        <f t="shared" si="3"/>
        <v>206</v>
      </c>
    </row>
    <row r="56" spans="1:41" s="8" customFormat="1" ht="12.75">
      <c r="A56" s="48">
        <v>13</v>
      </c>
      <c r="B56" s="49" t="s">
        <v>217</v>
      </c>
      <c r="C56" s="49" t="s">
        <v>138</v>
      </c>
      <c r="D56" s="49" t="s">
        <v>429</v>
      </c>
      <c r="E56" s="5">
        <v>56</v>
      </c>
      <c r="F56" s="94"/>
      <c r="G56" s="95">
        <v>58</v>
      </c>
      <c r="H56" s="10">
        <v>47</v>
      </c>
      <c r="I56" s="5"/>
      <c r="J56" s="40"/>
      <c r="K56" s="172"/>
      <c r="L56" s="10"/>
      <c r="M56" s="5"/>
      <c r="N56" s="40"/>
      <c r="O56" s="40"/>
      <c r="P56" s="10"/>
      <c r="Q56" s="5"/>
      <c r="R56" s="40"/>
      <c r="S56" s="40"/>
      <c r="T56" s="10"/>
      <c r="U56" s="5"/>
      <c r="V56" s="7"/>
      <c r="W56" s="250"/>
      <c r="X56" s="10"/>
      <c r="Y56" s="5"/>
      <c r="Z56" s="7"/>
      <c r="AA56" s="7"/>
      <c r="AB56" s="10"/>
      <c r="AC56" s="44">
        <f t="shared" si="2"/>
        <v>47</v>
      </c>
      <c r="AD56" s="66">
        <v>53</v>
      </c>
      <c r="AE56" s="48">
        <v>63</v>
      </c>
      <c r="AF56" s="49" t="s">
        <v>723</v>
      </c>
      <c r="AG56" s="49" t="s">
        <v>724</v>
      </c>
      <c r="AH56" s="49" t="s">
        <v>725</v>
      </c>
      <c r="AI56" s="10"/>
      <c r="AJ56" s="10">
        <v>43</v>
      </c>
      <c r="AK56" s="10">
        <v>50</v>
      </c>
      <c r="AL56" s="10">
        <v>51</v>
      </c>
      <c r="AM56" s="237">
        <v>58</v>
      </c>
      <c r="AN56" s="5"/>
      <c r="AO56" s="10">
        <f t="shared" si="3"/>
        <v>202</v>
      </c>
    </row>
    <row r="57" spans="1:41" s="8" customFormat="1" ht="12.75">
      <c r="A57" s="48">
        <v>15</v>
      </c>
      <c r="B57" s="49" t="s">
        <v>444</v>
      </c>
      <c r="C57" s="49" t="s">
        <v>445</v>
      </c>
      <c r="D57" s="49" t="s">
        <v>143</v>
      </c>
      <c r="E57" s="5"/>
      <c r="F57" s="94"/>
      <c r="G57" s="95"/>
      <c r="H57" s="10"/>
      <c r="I57" s="5"/>
      <c r="J57" s="40"/>
      <c r="K57" s="172"/>
      <c r="L57" s="10"/>
      <c r="M57" s="5"/>
      <c r="N57" s="40"/>
      <c r="O57" s="40"/>
      <c r="P57" s="10"/>
      <c r="Q57" s="5"/>
      <c r="R57" s="40"/>
      <c r="S57" s="40"/>
      <c r="T57" s="10"/>
      <c r="U57" s="5"/>
      <c r="V57" s="7"/>
      <c r="W57" s="250"/>
      <c r="X57" s="10"/>
      <c r="Y57" s="5"/>
      <c r="Z57" s="7"/>
      <c r="AA57" s="7"/>
      <c r="AB57" s="10"/>
      <c r="AC57" s="44">
        <f t="shared" si="2"/>
        <v>0</v>
      </c>
      <c r="AD57" s="66">
        <v>54</v>
      </c>
      <c r="AE57" s="48">
        <v>49</v>
      </c>
      <c r="AF57" s="49" t="s">
        <v>496</v>
      </c>
      <c r="AG57" s="49" t="s">
        <v>86</v>
      </c>
      <c r="AH57" s="49" t="s">
        <v>509</v>
      </c>
      <c r="AI57" s="10">
        <v>48</v>
      </c>
      <c r="AJ57" s="10">
        <v>48</v>
      </c>
      <c r="AK57" s="10">
        <v>43</v>
      </c>
      <c r="AL57" s="10"/>
      <c r="AM57" s="237">
        <v>55</v>
      </c>
      <c r="AN57" s="5"/>
      <c r="AO57" s="10">
        <f t="shared" si="3"/>
        <v>194</v>
      </c>
    </row>
    <row r="58" spans="1:41" s="8" customFormat="1" ht="12.75">
      <c r="A58" s="48">
        <v>19</v>
      </c>
      <c r="B58" s="49" t="s">
        <v>451</v>
      </c>
      <c r="C58" s="49" t="s">
        <v>452</v>
      </c>
      <c r="D58" s="49" t="s">
        <v>299</v>
      </c>
      <c r="E58" s="5"/>
      <c r="F58" s="94"/>
      <c r="G58" s="95"/>
      <c r="H58" s="10"/>
      <c r="I58" s="5"/>
      <c r="J58" s="40"/>
      <c r="K58" s="172"/>
      <c r="L58" s="10"/>
      <c r="M58" s="5"/>
      <c r="N58" s="40"/>
      <c r="O58" s="40"/>
      <c r="P58" s="10"/>
      <c r="Q58" s="5"/>
      <c r="R58" s="40"/>
      <c r="S58" s="40"/>
      <c r="T58" s="10"/>
      <c r="U58" s="5"/>
      <c r="V58" s="7"/>
      <c r="W58" s="250"/>
      <c r="X58" s="10"/>
      <c r="Y58" s="5"/>
      <c r="Z58" s="7"/>
      <c r="AA58" s="7"/>
      <c r="AB58" s="10"/>
      <c r="AC58" s="44">
        <f t="shared" si="2"/>
        <v>0</v>
      </c>
      <c r="AD58" s="66">
        <v>55</v>
      </c>
      <c r="AE58" s="48">
        <v>159</v>
      </c>
      <c r="AF58" s="49" t="s">
        <v>763</v>
      </c>
      <c r="AG58" s="49" t="s">
        <v>776</v>
      </c>
      <c r="AH58" s="49" t="s">
        <v>267</v>
      </c>
      <c r="AI58" s="10"/>
      <c r="AJ58" s="10"/>
      <c r="AK58" s="10"/>
      <c r="AL58" s="5">
        <v>86</v>
      </c>
      <c r="AM58" s="236">
        <v>88</v>
      </c>
      <c r="AN58" s="5"/>
      <c r="AO58" s="10">
        <f t="shared" si="3"/>
        <v>174</v>
      </c>
    </row>
    <row r="59" spans="1:41" s="8" customFormat="1" ht="12.75">
      <c r="A59" s="48">
        <v>23</v>
      </c>
      <c r="B59" s="49" t="s">
        <v>456</v>
      </c>
      <c r="C59" s="49" t="s">
        <v>457</v>
      </c>
      <c r="D59" s="49" t="s">
        <v>458</v>
      </c>
      <c r="E59" s="5">
        <v>47</v>
      </c>
      <c r="F59" s="94">
        <v>9</v>
      </c>
      <c r="G59" s="95">
        <v>10</v>
      </c>
      <c r="H59" s="5">
        <v>55</v>
      </c>
      <c r="I59" s="5">
        <v>57</v>
      </c>
      <c r="J59" s="40"/>
      <c r="K59" s="172">
        <v>34</v>
      </c>
      <c r="L59" s="10">
        <v>44</v>
      </c>
      <c r="M59" s="5">
        <v>57</v>
      </c>
      <c r="N59" s="40"/>
      <c r="O59" s="40">
        <v>59</v>
      </c>
      <c r="P59" s="10">
        <v>44</v>
      </c>
      <c r="Q59" s="5"/>
      <c r="R59" s="40"/>
      <c r="S59" s="40"/>
      <c r="T59" s="10"/>
      <c r="U59" s="5"/>
      <c r="V59" s="7"/>
      <c r="W59" s="250"/>
      <c r="X59" s="10"/>
      <c r="Y59" s="5"/>
      <c r="Z59" s="7"/>
      <c r="AA59" s="7"/>
      <c r="AB59" s="10"/>
      <c r="AC59" s="44">
        <f t="shared" si="2"/>
        <v>143</v>
      </c>
      <c r="AD59" s="66">
        <v>56</v>
      </c>
      <c r="AE59" s="48">
        <v>69</v>
      </c>
      <c r="AF59" s="49" t="s">
        <v>110</v>
      </c>
      <c r="AG59" s="49" t="s">
        <v>740</v>
      </c>
      <c r="AH59" s="49" t="s">
        <v>419</v>
      </c>
      <c r="AI59" s="10"/>
      <c r="AJ59" s="10"/>
      <c r="AK59" s="5">
        <v>52</v>
      </c>
      <c r="AL59" s="5">
        <v>58</v>
      </c>
      <c r="AM59" s="236">
        <v>61</v>
      </c>
      <c r="AN59" s="5"/>
      <c r="AO59" s="10">
        <f t="shared" si="3"/>
        <v>171</v>
      </c>
    </row>
    <row r="60" spans="1:41" s="8" customFormat="1" ht="12.75">
      <c r="A60" s="48">
        <v>26</v>
      </c>
      <c r="B60" s="49" t="s">
        <v>462</v>
      </c>
      <c r="C60" s="49" t="s">
        <v>150</v>
      </c>
      <c r="D60" s="49" t="s">
        <v>463</v>
      </c>
      <c r="E60" s="5">
        <v>9</v>
      </c>
      <c r="F60" s="94"/>
      <c r="G60" s="95">
        <v>2</v>
      </c>
      <c r="H60" s="5">
        <v>92</v>
      </c>
      <c r="I60" s="5">
        <v>12</v>
      </c>
      <c r="J60" s="40"/>
      <c r="K60" s="172">
        <v>36</v>
      </c>
      <c r="L60" s="5">
        <v>89</v>
      </c>
      <c r="M60" s="5">
        <v>8</v>
      </c>
      <c r="N60" s="40"/>
      <c r="O60" s="40">
        <v>7</v>
      </c>
      <c r="P60" s="5">
        <v>93</v>
      </c>
      <c r="Q60" s="5">
        <v>13</v>
      </c>
      <c r="R60" s="40"/>
      <c r="S60" s="40">
        <v>40</v>
      </c>
      <c r="T60" s="5">
        <v>88</v>
      </c>
      <c r="U60" s="5"/>
      <c r="V60" s="7"/>
      <c r="W60" s="250"/>
      <c r="X60" s="5"/>
      <c r="Y60" s="5"/>
      <c r="Z60" s="7"/>
      <c r="AA60" s="7"/>
      <c r="AB60" s="5"/>
      <c r="AC60" s="44">
        <f t="shared" si="2"/>
        <v>362</v>
      </c>
      <c r="AD60" s="66">
        <v>57</v>
      </c>
      <c r="AE60" s="48">
        <v>7</v>
      </c>
      <c r="AF60" s="49" t="s">
        <v>434</v>
      </c>
      <c r="AG60" s="49" t="s">
        <v>436</v>
      </c>
      <c r="AH60" s="49" t="s">
        <v>338</v>
      </c>
      <c r="AI60" s="10">
        <v>50</v>
      </c>
      <c r="AJ60" s="5">
        <v>53</v>
      </c>
      <c r="AK60" s="5">
        <v>67</v>
      </c>
      <c r="AL60" s="10"/>
      <c r="AM60" s="40"/>
      <c r="AN60" s="5"/>
      <c r="AO60" s="10">
        <f t="shared" si="3"/>
        <v>170</v>
      </c>
    </row>
    <row r="61" spans="1:41" s="8" customFormat="1" ht="12.75">
      <c r="A61" s="48">
        <v>29</v>
      </c>
      <c r="B61" s="49" t="s">
        <v>466</v>
      </c>
      <c r="C61" s="49" t="s">
        <v>467</v>
      </c>
      <c r="D61" s="49" t="s">
        <v>347</v>
      </c>
      <c r="E61" s="5"/>
      <c r="F61" s="94"/>
      <c r="G61" s="95"/>
      <c r="H61" s="10"/>
      <c r="I61" s="5"/>
      <c r="J61" s="40"/>
      <c r="K61" s="172"/>
      <c r="L61" s="10"/>
      <c r="M61" s="5"/>
      <c r="N61" s="40"/>
      <c r="O61" s="40"/>
      <c r="P61" s="10"/>
      <c r="Q61" s="5"/>
      <c r="R61" s="40"/>
      <c r="S61" s="40"/>
      <c r="T61" s="10"/>
      <c r="U61" s="5"/>
      <c r="V61" s="7"/>
      <c r="W61" s="250"/>
      <c r="X61" s="10"/>
      <c r="Y61" s="5"/>
      <c r="Z61" s="7"/>
      <c r="AA61" s="7"/>
      <c r="AB61" s="10"/>
      <c r="AC61" s="44">
        <f t="shared" si="2"/>
        <v>0</v>
      </c>
      <c r="AD61" s="66">
        <v>58</v>
      </c>
      <c r="AE61" s="48">
        <v>23</v>
      </c>
      <c r="AF61" s="49" t="s">
        <v>456</v>
      </c>
      <c r="AG61" s="49" t="s">
        <v>457</v>
      </c>
      <c r="AH61" s="49" t="s">
        <v>458</v>
      </c>
      <c r="AI61" s="5">
        <v>55</v>
      </c>
      <c r="AJ61" s="10">
        <v>44</v>
      </c>
      <c r="AK61" s="10">
        <v>44</v>
      </c>
      <c r="AL61" s="10"/>
      <c r="AM61" s="40"/>
      <c r="AN61" s="40"/>
      <c r="AO61" s="10">
        <f t="shared" si="3"/>
        <v>143</v>
      </c>
    </row>
    <row r="62" spans="1:41" s="8" customFormat="1" ht="12.75">
      <c r="A62" s="48">
        <v>32</v>
      </c>
      <c r="B62" s="49" t="s">
        <v>153</v>
      </c>
      <c r="C62" s="49" t="s">
        <v>472</v>
      </c>
      <c r="D62" s="49" t="s">
        <v>675</v>
      </c>
      <c r="E62" s="5">
        <v>38</v>
      </c>
      <c r="F62" s="94"/>
      <c r="G62" s="95">
        <v>24</v>
      </c>
      <c r="H62" s="5">
        <v>63</v>
      </c>
      <c r="I62" s="5"/>
      <c r="J62" s="40"/>
      <c r="K62" s="172"/>
      <c r="L62" s="10"/>
      <c r="M62" s="5">
        <v>44</v>
      </c>
      <c r="N62" s="40"/>
      <c r="O62" s="40">
        <v>40</v>
      </c>
      <c r="P62" s="5">
        <v>57</v>
      </c>
      <c r="Q62" s="5"/>
      <c r="R62" s="40"/>
      <c r="S62" s="40"/>
      <c r="T62" s="10"/>
      <c r="U62" s="5"/>
      <c r="V62" s="7"/>
      <c r="W62" s="250"/>
      <c r="X62" s="10"/>
      <c r="Y62" s="5"/>
      <c r="Z62" s="7"/>
      <c r="AA62" s="7"/>
      <c r="AB62" s="10"/>
      <c r="AC62" s="44">
        <f t="shared" si="2"/>
        <v>120</v>
      </c>
      <c r="AD62" s="66">
        <v>59</v>
      </c>
      <c r="AE62" s="48">
        <v>12</v>
      </c>
      <c r="AF62" s="49" t="s">
        <v>441</v>
      </c>
      <c r="AG62" s="49" t="s">
        <v>402</v>
      </c>
      <c r="AH62" s="49" t="s">
        <v>347</v>
      </c>
      <c r="AI62" s="5">
        <v>73</v>
      </c>
      <c r="AJ62" s="5">
        <v>52</v>
      </c>
      <c r="AK62" s="10"/>
      <c r="AL62" s="10"/>
      <c r="AM62" s="10"/>
      <c r="AN62" s="5"/>
      <c r="AO62" s="10">
        <f t="shared" si="3"/>
        <v>125</v>
      </c>
    </row>
    <row r="63" spans="1:41" s="8" customFormat="1" ht="12.75">
      <c r="A63" s="48">
        <v>37</v>
      </c>
      <c r="B63" s="49" t="s">
        <v>478</v>
      </c>
      <c r="C63" s="49" t="s">
        <v>479</v>
      </c>
      <c r="D63" s="49" t="s">
        <v>185</v>
      </c>
      <c r="E63" s="5">
        <v>23</v>
      </c>
      <c r="F63" s="94"/>
      <c r="G63" s="95">
        <v>45</v>
      </c>
      <c r="H63" s="5">
        <v>78</v>
      </c>
      <c r="I63" s="5">
        <v>35</v>
      </c>
      <c r="J63" s="40"/>
      <c r="K63" s="172">
        <v>24</v>
      </c>
      <c r="L63" s="5">
        <v>66</v>
      </c>
      <c r="M63" s="5"/>
      <c r="N63" s="40"/>
      <c r="O63" s="40"/>
      <c r="P63" s="10"/>
      <c r="Q63" s="5">
        <v>33</v>
      </c>
      <c r="R63" s="40"/>
      <c r="S63" s="40">
        <v>40</v>
      </c>
      <c r="T63" s="5">
        <v>68</v>
      </c>
      <c r="U63" s="5"/>
      <c r="V63" s="7"/>
      <c r="W63" s="250"/>
      <c r="X63" s="5"/>
      <c r="Y63" s="5"/>
      <c r="Z63" s="7"/>
      <c r="AA63" s="7"/>
      <c r="AB63" s="5"/>
      <c r="AC63" s="44">
        <f t="shared" si="2"/>
        <v>212</v>
      </c>
      <c r="AD63" s="66">
        <v>60</v>
      </c>
      <c r="AE63" s="48">
        <v>32</v>
      </c>
      <c r="AF63" s="49" t="s">
        <v>153</v>
      </c>
      <c r="AG63" s="49" t="s">
        <v>472</v>
      </c>
      <c r="AH63" s="49" t="s">
        <v>675</v>
      </c>
      <c r="AI63" s="5">
        <v>63</v>
      </c>
      <c r="AJ63" s="10"/>
      <c r="AK63" s="5">
        <v>57</v>
      </c>
      <c r="AL63" s="10"/>
      <c r="AM63" s="40"/>
      <c r="AN63" s="5"/>
      <c r="AO63" s="10">
        <f t="shared" si="3"/>
        <v>120</v>
      </c>
    </row>
    <row r="64" spans="1:41" s="8" customFormat="1" ht="12.75">
      <c r="A64" s="48">
        <v>42</v>
      </c>
      <c r="B64" s="49" t="s">
        <v>486</v>
      </c>
      <c r="C64" s="49" t="s">
        <v>487</v>
      </c>
      <c r="D64" s="49" t="s">
        <v>299</v>
      </c>
      <c r="E64" s="5">
        <v>51</v>
      </c>
      <c r="F64" s="94"/>
      <c r="G64" s="95">
        <v>51</v>
      </c>
      <c r="H64" s="10">
        <v>51</v>
      </c>
      <c r="I64" s="5"/>
      <c r="J64" s="40"/>
      <c r="K64" s="172"/>
      <c r="L64" s="10"/>
      <c r="M64" s="5"/>
      <c r="N64" s="40"/>
      <c r="O64" s="40"/>
      <c r="P64" s="10"/>
      <c r="Q64" s="5"/>
      <c r="R64" s="40"/>
      <c r="S64" s="40"/>
      <c r="T64" s="10"/>
      <c r="U64" s="5"/>
      <c r="V64" s="7"/>
      <c r="W64" s="250"/>
      <c r="X64" s="10"/>
      <c r="Y64" s="5"/>
      <c r="Z64" s="7"/>
      <c r="AA64" s="7"/>
      <c r="AB64" s="10"/>
      <c r="AC64" s="44">
        <f t="shared" si="2"/>
        <v>51</v>
      </c>
      <c r="AD64" s="67">
        <v>61</v>
      </c>
      <c r="AE64" s="48">
        <v>70</v>
      </c>
      <c r="AF64" s="49" t="s">
        <v>525</v>
      </c>
      <c r="AG64" s="49" t="s">
        <v>328</v>
      </c>
      <c r="AH64" s="49" t="s">
        <v>347</v>
      </c>
      <c r="AI64" s="10"/>
      <c r="AJ64" s="10"/>
      <c r="AK64" s="5">
        <v>54</v>
      </c>
      <c r="AL64" s="5">
        <v>63</v>
      </c>
      <c r="AM64" s="10"/>
      <c r="AN64" s="5"/>
      <c r="AO64" s="10">
        <f t="shared" si="3"/>
        <v>117</v>
      </c>
    </row>
    <row r="65" spans="1:41" s="8" customFormat="1" ht="12.75">
      <c r="A65" s="48">
        <v>44</v>
      </c>
      <c r="B65" s="49" t="s">
        <v>737</v>
      </c>
      <c r="C65" s="49"/>
      <c r="D65" s="49"/>
      <c r="E65" s="5">
        <v>57</v>
      </c>
      <c r="F65" s="94">
        <v>10</v>
      </c>
      <c r="G65" s="95">
        <v>26</v>
      </c>
      <c r="H65" s="10">
        <v>46</v>
      </c>
      <c r="I65" s="5"/>
      <c r="J65" s="40"/>
      <c r="K65" s="172"/>
      <c r="L65" s="10"/>
      <c r="M65" s="5"/>
      <c r="N65" s="40"/>
      <c r="O65" s="40"/>
      <c r="P65" s="10"/>
      <c r="Q65" s="5"/>
      <c r="R65" s="40"/>
      <c r="S65" s="40"/>
      <c r="T65" s="10"/>
      <c r="U65" s="5"/>
      <c r="V65" s="7"/>
      <c r="W65" s="250"/>
      <c r="X65" s="10"/>
      <c r="Y65" s="5"/>
      <c r="Z65" s="7"/>
      <c r="AA65" s="7"/>
      <c r="AB65" s="10"/>
      <c r="AC65" s="44">
        <f t="shared" si="2"/>
        <v>46</v>
      </c>
      <c r="AD65" s="67">
        <v>62</v>
      </c>
      <c r="AE65" s="48">
        <v>68</v>
      </c>
      <c r="AF65" s="49" t="s">
        <v>741</v>
      </c>
      <c r="AG65" s="49" t="s">
        <v>742</v>
      </c>
      <c r="AH65" s="49" t="s">
        <v>743</v>
      </c>
      <c r="AI65" s="10"/>
      <c r="AJ65" s="10"/>
      <c r="AK65" s="5">
        <v>56</v>
      </c>
      <c r="AL65" s="5">
        <v>53</v>
      </c>
      <c r="AM65" s="10"/>
      <c r="AN65" s="5"/>
      <c r="AO65" s="10">
        <f t="shared" si="3"/>
        <v>109</v>
      </c>
    </row>
    <row r="66" spans="1:41" s="8" customFormat="1" ht="12.75">
      <c r="A66" s="48">
        <v>48</v>
      </c>
      <c r="B66" s="49" t="s">
        <v>491</v>
      </c>
      <c r="C66" s="49" t="s">
        <v>52</v>
      </c>
      <c r="D66" s="49" t="s">
        <v>70</v>
      </c>
      <c r="E66" s="5">
        <v>7</v>
      </c>
      <c r="F66" s="94">
        <v>7</v>
      </c>
      <c r="G66" s="95">
        <v>0</v>
      </c>
      <c r="H66" s="5">
        <v>94</v>
      </c>
      <c r="I66" s="5">
        <v>5</v>
      </c>
      <c r="J66" s="40"/>
      <c r="K66" s="172">
        <v>27</v>
      </c>
      <c r="L66" s="5">
        <v>96</v>
      </c>
      <c r="M66" s="5">
        <v>14</v>
      </c>
      <c r="N66" s="40"/>
      <c r="O66" s="40">
        <v>22</v>
      </c>
      <c r="P66" s="5">
        <v>87</v>
      </c>
      <c r="Q66" s="5">
        <v>12</v>
      </c>
      <c r="R66" s="40"/>
      <c r="S66" s="40">
        <v>36</v>
      </c>
      <c r="T66" s="5">
        <v>89</v>
      </c>
      <c r="U66" s="5"/>
      <c r="V66" s="7"/>
      <c r="W66" s="250"/>
      <c r="X66" s="5"/>
      <c r="Y66" s="5"/>
      <c r="Z66" s="7"/>
      <c r="AA66" s="7"/>
      <c r="AB66" s="5"/>
      <c r="AC66" s="44">
        <f t="shared" si="2"/>
        <v>366</v>
      </c>
      <c r="AD66" s="67">
        <v>63</v>
      </c>
      <c r="AE66" s="48">
        <v>4</v>
      </c>
      <c r="AF66" s="49" t="s">
        <v>431</v>
      </c>
      <c r="AG66" s="49" t="s">
        <v>432</v>
      </c>
      <c r="AH66" s="49" t="s">
        <v>335</v>
      </c>
      <c r="AI66" s="10"/>
      <c r="AJ66" s="10">
        <v>46</v>
      </c>
      <c r="AK66" s="10"/>
      <c r="AL66" s="5">
        <v>52</v>
      </c>
      <c r="AM66" s="10"/>
      <c r="AN66" s="5"/>
      <c r="AO66" s="10">
        <f t="shared" si="3"/>
        <v>98</v>
      </c>
    </row>
    <row r="67" spans="1:41" s="8" customFormat="1" ht="12.75">
      <c r="A67" s="48">
        <v>55</v>
      </c>
      <c r="B67" s="49" t="s">
        <v>503</v>
      </c>
      <c r="C67" s="49" t="s">
        <v>363</v>
      </c>
      <c r="D67" s="49" t="s">
        <v>49</v>
      </c>
      <c r="E67" s="5">
        <v>58</v>
      </c>
      <c r="F67" s="94">
        <v>11</v>
      </c>
      <c r="G67" s="95">
        <v>10</v>
      </c>
      <c r="H67" s="10">
        <v>45</v>
      </c>
      <c r="I67" s="5"/>
      <c r="J67" s="40"/>
      <c r="K67" s="172"/>
      <c r="L67" s="10"/>
      <c r="M67" s="5"/>
      <c r="N67" s="40"/>
      <c r="O67" s="40"/>
      <c r="P67" s="10"/>
      <c r="Q67" s="5"/>
      <c r="R67" s="40"/>
      <c r="S67" s="40"/>
      <c r="T67" s="10"/>
      <c r="U67" s="5"/>
      <c r="V67" s="7"/>
      <c r="W67" s="250"/>
      <c r="X67" s="10"/>
      <c r="Y67" s="5"/>
      <c r="Z67" s="7"/>
      <c r="AA67" s="7"/>
      <c r="AB67" s="10"/>
      <c r="AC67" s="44">
        <f t="shared" si="2"/>
        <v>45</v>
      </c>
      <c r="AD67" s="67">
        <v>64</v>
      </c>
      <c r="AE67" s="48">
        <v>67</v>
      </c>
      <c r="AF67" s="49" t="s">
        <v>121</v>
      </c>
      <c r="AG67" s="49" t="s">
        <v>727</v>
      </c>
      <c r="AH67" s="49" t="s">
        <v>49</v>
      </c>
      <c r="AI67" s="10"/>
      <c r="AJ67" s="5">
        <v>83</v>
      </c>
      <c r="AK67" s="10"/>
      <c r="AL67" s="10"/>
      <c r="AM67" s="40"/>
      <c r="AN67" s="40"/>
      <c r="AO67" s="10">
        <f t="shared" si="3"/>
        <v>83</v>
      </c>
    </row>
    <row r="68" spans="1:41" s="8" customFormat="1" ht="12.75">
      <c r="A68" s="48">
        <v>57</v>
      </c>
      <c r="B68" s="49" t="s">
        <v>506</v>
      </c>
      <c r="C68" s="49" t="s">
        <v>507</v>
      </c>
      <c r="D68" s="49" t="s">
        <v>429</v>
      </c>
      <c r="E68" s="5">
        <v>24</v>
      </c>
      <c r="F68" s="94"/>
      <c r="G68" s="95">
        <v>53</v>
      </c>
      <c r="H68" s="5">
        <v>77</v>
      </c>
      <c r="I68" s="5">
        <v>26</v>
      </c>
      <c r="J68" s="40">
        <v>6</v>
      </c>
      <c r="K68" s="172">
        <v>11</v>
      </c>
      <c r="L68" s="5">
        <v>75</v>
      </c>
      <c r="M68" s="5">
        <v>30</v>
      </c>
      <c r="N68" s="40"/>
      <c r="O68" s="40">
        <v>11</v>
      </c>
      <c r="P68" s="5">
        <v>71</v>
      </c>
      <c r="Q68" s="5">
        <v>22</v>
      </c>
      <c r="R68" s="40"/>
      <c r="S68" s="40">
        <v>17</v>
      </c>
      <c r="T68" s="5">
        <v>79</v>
      </c>
      <c r="U68" s="5"/>
      <c r="V68" s="7"/>
      <c r="W68" s="250"/>
      <c r="X68" s="5"/>
      <c r="Y68" s="5"/>
      <c r="Z68" s="7"/>
      <c r="AA68" s="7"/>
      <c r="AB68" s="5"/>
      <c r="AC68" s="44">
        <f>SUM(H68+L68+P68+T68+X68+AB68)</f>
        <v>302</v>
      </c>
      <c r="AD68" s="66">
        <v>65</v>
      </c>
      <c r="AE68" s="48">
        <v>62</v>
      </c>
      <c r="AF68" s="49" t="s">
        <v>705</v>
      </c>
      <c r="AG68" s="49" t="s">
        <v>706</v>
      </c>
      <c r="AH68" s="49" t="s">
        <v>419</v>
      </c>
      <c r="AI68" s="10"/>
      <c r="AJ68" s="5">
        <v>78</v>
      </c>
      <c r="AK68" s="10"/>
      <c r="AL68" s="10"/>
      <c r="AM68" s="40"/>
      <c r="AN68" s="40"/>
      <c r="AO68" s="10">
        <f>SUM(AI68+AJ68+AK68+AL68+AM68+AN68)</f>
        <v>78</v>
      </c>
    </row>
    <row r="69" spans="1:41" s="8" customFormat="1" ht="12.75">
      <c r="A69" s="48">
        <v>59</v>
      </c>
      <c r="B69" s="49" t="s">
        <v>510</v>
      </c>
      <c r="C69" s="49" t="s">
        <v>191</v>
      </c>
      <c r="D69" s="49" t="s">
        <v>429</v>
      </c>
      <c r="E69" s="5">
        <v>49</v>
      </c>
      <c r="F69" s="94"/>
      <c r="G69" s="95">
        <v>31</v>
      </c>
      <c r="H69" s="5">
        <v>53</v>
      </c>
      <c r="I69" s="5"/>
      <c r="J69" s="40"/>
      <c r="K69" s="172"/>
      <c r="L69" s="10"/>
      <c r="M69" s="5"/>
      <c r="N69" s="40"/>
      <c r="O69" s="40"/>
      <c r="P69" s="10"/>
      <c r="Q69" s="5"/>
      <c r="R69" s="40"/>
      <c r="S69" s="40"/>
      <c r="T69" s="10"/>
      <c r="U69" s="5"/>
      <c r="V69" s="7"/>
      <c r="W69" s="250"/>
      <c r="X69" s="10"/>
      <c r="Y69" s="5"/>
      <c r="Z69" s="7"/>
      <c r="AA69" s="7"/>
      <c r="AB69" s="10"/>
      <c r="AC69" s="44">
        <f>SUM(H69+L69+P69+T69+X69+AB69)</f>
        <v>53</v>
      </c>
      <c r="AD69" s="66">
        <v>66</v>
      </c>
      <c r="AE69" s="48">
        <v>33</v>
      </c>
      <c r="AF69" s="49" t="s">
        <v>153</v>
      </c>
      <c r="AG69" s="49" t="s">
        <v>472</v>
      </c>
      <c r="AH69" s="49" t="s">
        <v>675</v>
      </c>
      <c r="AI69" s="10"/>
      <c r="AJ69" s="10"/>
      <c r="AK69" s="10"/>
      <c r="AL69" s="10"/>
      <c r="AM69" s="237">
        <v>76</v>
      </c>
      <c r="AN69" s="5"/>
      <c r="AO69" s="10">
        <f>SUM(AI69+AJ69+AK69+AL69+AM69+AN69)</f>
        <v>76</v>
      </c>
    </row>
    <row r="70" spans="1:41" s="8" customFormat="1" ht="12.75">
      <c r="A70" s="48">
        <v>60</v>
      </c>
      <c r="B70" s="50" t="s">
        <v>511</v>
      </c>
      <c r="C70" s="50" t="s">
        <v>512</v>
      </c>
      <c r="D70" s="49" t="s">
        <v>49</v>
      </c>
      <c r="E70" s="5">
        <v>40</v>
      </c>
      <c r="F70" s="94"/>
      <c r="G70" s="95">
        <v>27</v>
      </c>
      <c r="H70" s="5">
        <v>61</v>
      </c>
      <c r="I70" s="5"/>
      <c r="J70" s="40"/>
      <c r="K70" s="172"/>
      <c r="L70" s="10"/>
      <c r="M70" s="5"/>
      <c r="N70" s="40"/>
      <c r="O70" s="40"/>
      <c r="P70" s="10"/>
      <c r="Q70" s="5"/>
      <c r="R70" s="40"/>
      <c r="S70" s="40"/>
      <c r="T70" s="10"/>
      <c r="U70" s="5"/>
      <c r="V70" s="7"/>
      <c r="W70" s="250"/>
      <c r="X70" s="10"/>
      <c r="Y70" s="5"/>
      <c r="Z70" s="7"/>
      <c r="AA70" s="7"/>
      <c r="AB70" s="10"/>
      <c r="AC70" s="44">
        <f>SUM(H70+L70+P70+T70+X70+AB70)</f>
        <v>61</v>
      </c>
      <c r="AD70" s="66">
        <v>67</v>
      </c>
      <c r="AE70" s="48">
        <v>61</v>
      </c>
      <c r="AF70" s="49" t="s">
        <v>274</v>
      </c>
      <c r="AG70" s="49" t="s">
        <v>699</v>
      </c>
      <c r="AH70" s="49" t="s">
        <v>185</v>
      </c>
      <c r="AI70" s="10"/>
      <c r="AJ70" s="5">
        <v>76</v>
      </c>
      <c r="AK70" s="10"/>
      <c r="AL70" s="10"/>
      <c r="AM70" s="10"/>
      <c r="AN70" s="5"/>
      <c r="AO70" s="10">
        <f>SUM(AI70+AJ70+AK70+AL70+AM70+AN70)</f>
        <v>76</v>
      </c>
    </row>
    <row r="71" spans="1:41" s="8" customFormat="1" ht="12.75">
      <c r="A71" s="48">
        <v>61</v>
      </c>
      <c r="B71" s="49" t="s">
        <v>274</v>
      </c>
      <c r="C71" s="49" t="s">
        <v>699</v>
      </c>
      <c r="D71" s="49" t="s">
        <v>185</v>
      </c>
      <c r="E71" s="5"/>
      <c r="F71" s="94"/>
      <c r="G71" s="95"/>
      <c r="H71" s="10"/>
      <c r="I71" s="5">
        <v>25</v>
      </c>
      <c r="J71" s="40"/>
      <c r="K71" s="172">
        <v>59</v>
      </c>
      <c r="L71" s="5">
        <v>76</v>
      </c>
      <c r="M71" s="5"/>
      <c r="N71" s="40"/>
      <c r="O71" s="40"/>
      <c r="P71" s="10"/>
      <c r="Q71" s="5"/>
      <c r="R71" s="40"/>
      <c r="S71" s="40"/>
      <c r="T71" s="10"/>
      <c r="U71" s="5"/>
      <c r="V71" s="7"/>
      <c r="W71" s="250"/>
      <c r="X71" s="10"/>
      <c r="Y71" s="5"/>
      <c r="Z71" s="7"/>
      <c r="AA71" s="7"/>
      <c r="AB71" s="10"/>
      <c r="AC71" s="44">
        <f>SUM(H71+L71+P71+T71+X71+AB71)</f>
        <v>76</v>
      </c>
      <c r="AD71" s="66">
        <v>68</v>
      </c>
      <c r="AE71" s="48">
        <v>64</v>
      </c>
      <c r="AF71" s="49" t="s">
        <v>146</v>
      </c>
      <c r="AG71" s="49" t="s">
        <v>719</v>
      </c>
      <c r="AH71" s="49" t="s">
        <v>49</v>
      </c>
      <c r="AI71" s="10"/>
      <c r="AJ71" s="5">
        <v>72</v>
      </c>
      <c r="AK71" s="10"/>
      <c r="AL71" s="10"/>
      <c r="AM71" s="40"/>
      <c r="AN71" s="40"/>
      <c r="AO71" s="10">
        <f>SUM(AI71+AJ71+AK71+AL71+AM71+AN71)</f>
        <v>72</v>
      </c>
    </row>
    <row r="72" spans="1:41" s="8" customFormat="1" ht="12.75">
      <c r="A72" s="48">
        <v>62</v>
      </c>
      <c r="B72" s="49" t="s">
        <v>705</v>
      </c>
      <c r="C72" s="49" t="s">
        <v>706</v>
      </c>
      <c r="D72" s="49" t="s">
        <v>419</v>
      </c>
      <c r="E72" s="5"/>
      <c r="F72" s="94"/>
      <c r="G72" s="95"/>
      <c r="H72" s="10"/>
      <c r="I72" s="5">
        <v>23</v>
      </c>
      <c r="J72" s="40"/>
      <c r="K72" s="172">
        <v>57</v>
      </c>
      <c r="L72" s="5">
        <v>78</v>
      </c>
      <c r="M72" s="5"/>
      <c r="N72" s="40"/>
      <c r="O72" s="40"/>
      <c r="P72" s="10"/>
      <c r="Q72" s="5"/>
      <c r="R72" s="40"/>
      <c r="S72" s="40"/>
      <c r="T72" s="10"/>
      <c r="U72" s="5"/>
      <c r="V72" s="7"/>
      <c r="W72" s="250"/>
      <c r="X72" s="10"/>
      <c r="Y72" s="5"/>
      <c r="Z72" s="7"/>
      <c r="AA72" s="7"/>
      <c r="AB72" s="10"/>
      <c r="AC72" s="44">
        <f>SUM(H72+L72+P72+T72+X72+AB72)</f>
        <v>78</v>
      </c>
      <c r="AD72" s="66">
        <v>69</v>
      </c>
      <c r="AE72" s="48">
        <v>71</v>
      </c>
      <c r="AF72" s="49" t="s">
        <v>148</v>
      </c>
      <c r="AG72" s="49" t="s">
        <v>739</v>
      </c>
      <c r="AH72" s="49" t="s">
        <v>49</v>
      </c>
      <c r="AI72" s="10"/>
      <c r="AJ72" s="10"/>
      <c r="AK72" s="5">
        <v>72</v>
      </c>
      <c r="AL72" s="10"/>
      <c r="AM72" s="40"/>
      <c r="AN72" s="40"/>
      <c r="AO72" s="10">
        <f>SUM(AI72+AJ72+AK72+AL72+AM72+AN72)</f>
        <v>72</v>
      </c>
    </row>
    <row r="73" spans="1:41" s="8" customFormat="1" ht="12.75">
      <c r="A73" s="48">
        <v>64</v>
      </c>
      <c r="B73" s="49" t="s">
        <v>146</v>
      </c>
      <c r="C73" s="49" t="s">
        <v>719</v>
      </c>
      <c r="D73" s="49" t="s">
        <v>49</v>
      </c>
      <c r="E73" s="5"/>
      <c r="F73" s="94"/>
      <c r="G73" s="95"/>
      <c r="H73" s="10"/>
      <c r="I73" s="5">
        <v>29</v>
      </c>
      <c r="J73" s="40"/>
      <c r="K73" s="172">
        <v>17</v>
      </c>
      <c r="L73" s="5">
        <v>72</v>
      </c>
      <c r="M73" s="5"/>
      <c r="N73" s="40"/>
      <c r="O73" s="40"/>
      <c r="P73" s="10"/>
      <c r="Q73" s="5"/>
      <c r="R73" s="40"/>
      <c r="S73" s="40"/>
      <c r="T73" s="10"/>
      <c r="U73" s="5"/>
      <c r="V73" s="7"/>
      <c r="W73" s="250"/>
      <c r="X73" s="10"/>
      <c r="Y73" s="5"/>
      <c r="Z73" s="7"/>
      <c r="AA73" s="7"/>
      <c r="AB73" s="10"/>
      <c r="AC73" s="44">
        <f>SUM(H73+L73+P73+T73+X73+AB73)</f>
        <v>72</v>
      </c>
      <c r="AD73" s="66">
        <v>71</v>
      </c>
      <c r="AE73" s="48">
        <v>165</v>
      </c>
      <c r="AF73" s="49" t="s">
        <v>153</v>
      </c>
      <c r="AG73" s="49" t="s">
        <v>537</v>
      </c>
      <c r="AH73" s="49" t="s">
        <v>775</v>
      </c>
      <c r="AI73" s="10"/>
      <c r="AJ73" s="5"/>
      <c r="AK73" s="10"/>
      <c r="AL73" s="5">
        <v>62</v>
      </c>
      <c r="AM73" s="40"/>
      <c r="AN73" s="40"/>
      <c r="AO73" s="10">
        <f>SUM(AI73+AJ73+AK73+AL73+AM73+AN73)</f>
        <v>62</v>
      </c>
    </row>
    <row r="74" spans="1:41" s="8" customFormat="1" ht="12.75">
      <c r="A74" s="48">
        <v>65</v>
      </c>
      <c r="B74" s="49" t="s">
        <v>442</v>
      </c>
      <c r="C74" s="49" t="s">
        <v>726</v>
      </c>
      <c r="D74" s="49" t="s">
        <v>49</v>
      </c>
      <c r="E74" s="5"/>
      <c r="F74" s="94"/>
      <c r="G74" s="95"/>
      <c r="H74" s="10"/>
      <c r="I74" s="5">
        <v>3</v>
      </c>
      <c r="J74" s="40"/>
      <c r="K74" s="172">
        <v>20</v>
      </c>
      <c r="L74" s="5">
        <v>98</v>
      </c>
      <c r="M74" s="5">
        <v>1</v>
      </c>
      <c r="N74" s="40">
        <v>6</v>
      </c>
      <c r="O74" s="40">
        <v>40</v>
      </c>
      <c r="P74" s="5">
        <v>100</v>
      </c>
      <c r="Q74" s="5">
        <v>1</v>
      </c>
      <c r="R74" s="40">
        <v>5</v>
      </c>
      <c r="S74" s="40">
        <v>58</v>
      </c>
      <c r="T74" s="5">
        <v>100</v>
      </c>
      <c r="U74" s="5"/>
      <c r="V74" s="7"/>
      <c r="W74" s="250"/>
      <c r="X74" s="5"/>
      <c r="Y74" s="5"/>
      <c r="Z74" s="7"/>
      <c r="AA74" s="7"/>
      <c r="AB74" s="5"/>
      <c r="AC74" s="44">
        <f>SUM(H74+L74+P74+T74+X74+AB74)</f>
        <v>298</v>
      </c>
      <c r="AD74" s="66">
        <v>70</v>
      </c>
      <c r="AE74" s="48">
        <v>60</v>
      </c>
      <c r="AF74" s="50" t="s">
        <v>511</v>
      </c>
      <c r="AG74" s="50" t="s">
        <v>512</v>
      </c>
      <c r="AH74" s="49" t="s">
        <v>49</v>
      </c>
      <c r="AI74" s="5">
        <v>61</v>
      </c>
      <c r="AJ74" s="10"/>
      <c r="AK74" s="10"/>
      <c r="AL74" s="10"/>
      <c r="AM74" s="10"/>
      <c r="AN74" s="5"/>
      <c r="AO74" s="10">
        <f>SUM(AI74+AJ74+AK74+AL74+AM74+AN74)</f>
        <v>61</v>
      </c>
    </row>
    <row r="75" spans="1:41" s="8" customFormat="1" ht="12.75">
      <c r="A75" s="48">
        <v>67</v>
      </c>
      <c r="B75" s="49" t="s">
        <v>121</v>
      </c>
      <c r="C75" s="49" t="s">
        <v>727</v>
      </c>
      <c r="D75" s="49" t="s">
        <v>49</v>
      </c>
      <c r="E75" s="5"/>
      <c r="F75" s="94"/>
      <c r="G75" s="95"/>
      <c r="H75" s="10"/>
      <c r="I75" s="5">
        <v>18</v>
      </c>
      <c r="J75" s="40"/>
      <c r="K75" s="172">
        <v>45</v>
      </c>
      <c r="L75" s="5">
        <v>83</v>
      </c>
      <c r="M75" s="5"/>
      <c r="N75" s="40"/>
      <c r="O75" s="40"/>
      <c r="P75" s="10"/>
      <c r="Q75" s="5"/>
      <c r="R75" s="40"/>
      <c r="S75" s="40"/>
      <c r="T75" s="10"/>
      <c r="U75" s="5"/>
      <c r="V75" s="7"/>
      <c r="W75" s="250"/>
      <c r="X75" s="10"/>
      <c r="Y75" s="5"/>
      <c r="Z75" s="7"/>
      <c r="AA75" s="7"/>
      <c r="AB75" s="10"/>
      <c r="AC75" s="44">
        <f>SUM(H75+L75+P75+T75+X75+AB75)</f>
        <v>83</v>
      </c>
      <c r="AD75" s="66">
        <v>69</v>
      </c>
      <c r="AE75" s="48">
        <v>59</v>
      </c>
      <c r="AF75" s="49" t="s">
        <v>510</v>
      </c>
      <c r="AG75" s="49" t="s">
        <v>191</v>
      </c>
      <c r="AH75" s="49" t="s">
        <v>429</v>
      </c>
      <c r="AI75" s="5">
        <v>53</v>
      </c>
      <c r="AJ75" s="10"/>
      <c r="AK75" s="10"/>
      <c r="AL75" s="10"/>
      <c r="AM75" s="40"/>
      <c r="AN75" s="40"/>
      <c r="AO75" s="10">
        <f>SUM(AI75+AJ75+AK75+AL75+AM75+AN75)</f>
        <v>53</v>
      </c>
    </row>
    <row r="76" spans="1:41" s="8" customFormat="1" ht="12.75">
      <c r="A76" s="48">
        <v>68</v>
      </c>
      <c r="B76" s="49" t="s">
        <v>741</v>
      </c>
      <c r="C76" s="49" t="s">
        <v>742</v>
      </c>
      <c r="D76" s="49" t="s">
        <v>743</v>
      </c>
      <c r="E76" s="5"/>
      <c r="F76" s="94"/>
      <c r="G76" s="95"/>
      <c r="H76" s="10"/>
      <c r="I76" s="5"/>
      <c r="J76" s="40"/>
      <c r="K76" s="172"/>
      <c r="L76" s="10"/>
      <c r="M76" s="5">
        <v>45</v>
      </c>
      <c r="N76" s="40"/>
      <c r="O76" s="40">
        <v>41</v>
      </c>
      <c r="P76" s="5">
        <v>56</v>
      </c>
      <c r="Q76" s="5">
        <v>48</v>
      </c>
      <c r="R76" s="40"/>
      <c r="S76" s="40">
        <v>46</v>
      </c>
      <c r="T76" s="5">
        <v>53</v>
      </c>
      <c r="U76" s="5"/>
      <c r="V76" s="7"/>
      <c r="W76" s="250"/>
      <c r="X76" s="5"/>
      <c r="Y76" s="5"/>
      <c r="Z76" s="7"/>
      <c r="AA76" s="7"/>
      <c r="AB76" s="5"/>
      <c r="AC76" s="44">
        <f>SUM(H76+L76+P76+T76+X76+AB76)</f>
        <v>109</v>
      </c>
      <c r="AD76" s="66">
        <v>68</v>
      </c>
      <c r="AE76" s="48">
        <v>42</v>
      </c>
      <c r="AF76" s="49" t="s">
        <v>486</v>
      </c>
      <c r="AG76" s="49" t="s">
        <v>487</v>
      </c>
      <c r="AH76" s="49" t="s">
        <v>299</v>
      </c>
      <c r="AI76" s="10">
        <v>51</v>
      </c>
      <c r="AJ76" s="10"/>
      <c r="AK76" s="10"/>
      <c r="AL76" s="10"/>
      <c r="AM76" s="40"/>
      <c r="AN76" s="40"/>
      <c r="AO76" s="10">
        <f>SUM(AI76+AJ76+AK76+AL76+AM76+AN76)</f>
        <v>51</v>
      </c>
    </row>
    <row r="77" spans="1:41" s="8" customFormat="1" ht="12.75">
      <c r="A77" s="48">
        <v>70</v>
      </c>
      <c r="B77" s="49" t="s">
        <v>525</v>
      </c>
      <c r="C77" s="49" t="s">
        <v>328</v>
      </c>
      <c r="D77" s="49" t="s">
        <v>347</v>
      </c>
      <c r="E77" s="5"/>
      <c r="F77" s="94"/>
      <c r="G77" s="95"/>
      <c r="H77" s="10"/>
      <c r="I77" s="5"/>
      <c r="J77" s="40"/>
      <c r="K77" s="172"/>
      <c r="L77" s="10"/>
      <c r="M77" s="5">
        <v>47</v>
      </c>
      <c r="N77" s="40"/>
      <c r="O77" s="40">
        <v>53</v>
      </c>
      <c r="P77" s="5">
        <v>54</v>
      </c>
      <c r="Q77" s="5">
        <v>38</v>
      </c>
      <c r="R77" s="40"/>
      <c r="S77" s="40">
        <v>50</v>
      </c>
      <c r="T77" s="5">
        <v>63</v>
      </c>
      <c r="U77" s="5"/>
      <c r="V77" s="7"/>
      <c r="W77" s="250"/>
      <c r="X77" s="5"/>
      <c r="Y77" s="5"/>
      <c r="Z77" s="7"/>
      <c r="AA77" s="7"/>
      <c r="AB77" s="5"/>
      <c r="AC77" s="44">
        <f>SUM(H77+L77+P77+T77+X77+AB77)</f>
        <v>117</v>
      </c>
      <c r="AD77" s="66">
        <v>69</v>
      </c>
      <c r="AE77" s="48">
        <v>13</v>
      </c>
      <c r="AF77" s="49" t="s">
        <v>217</v>
      </c>
      <c r="AG77" s="49" t="s">
        <v>138</v>
      </c>
      <c r="AH77" s="49" t="s">
        <v>429</v>
      </c>
      <c r="AI77" s="10">
        <v>47</v>
      </c>
      <c r="AJ77" s="10"/>
      <c r="AK77" s="10"/>
      <c r="AL77" s="10"/>
      <c r="AM77" s="40"/>
      <c r="AN77" s="40"/>
      <c r="AO77" s="10">
        <f>SUM(AI77+AJ77+AK77+AL77+AM77+AN77)</f>
        <v>47</v>
      </c>
    </row>
    <row r="78" spans="1:41" s="8" customFormat="1" ht="12.75">
      <c r="A78" s="48">
        <v>71</v>
      </c>
      <c r="B78" s="49" t="s">
        <v>148</v>
      </c>
      <c r="C78" s="49" t="s">
        <v>739</v>
      </c>
      <c r="D78" s="49" t="s">
        <v>49</v>
      </c>
      <c r="E78" s="5"/>
      <c r="F78" s="94"/>
      <c r="G78" s="95"/>
      <c r="H78" s="10"/>
      <c r="I78" s="5"/>
      <c r="J78" s="40"/>
      <c r="K78" s="172"/>
      <c r="L78" s="10"/>
      <c r="M78" s="5">
        <v>29</v>
      </c>
      <c r="N78" s="40"/>
      <c r="O78" s="40">
        <v>10</v>
      </c>
      <c r="P78" s="5">
        <v>72</v>
      </c>
      <c r="Q78" s="5"/>
      <c r="R78" s="40"/>
      <c r="S78" s="40"/>
      <c r="T78" s="10"/>
      <c r="U78" s="5"/>
      <c r="V78" s="7"/>
      <c r="W78" s="250"/>
      <c r="X78" s="10"/>
      <c r="Y78" s="5"/>
      <c r="Z78" s="7"/>
      <c r="AA78" s="7"/>
      <c r="AB78" s="10"/>
      <c r="AC78" s="44">
        <f>SUM(H78+L78+P78+T78+X78+AB78)</f>
        <v>72</v>
      </c>
      <c r="AD78" s="66">
        <v>70</v>
      </c>
      <c r="AE78" s="48">
        <v>44</v>
      </c>
      <c r="AF78" s="49" t="s">
        <v>737</v>
      </c>
      <c r="AG78" s="49"/>
      <c r="AH78" s="49"/>
      <c r="AI78" s="10">
        <v>46</v>
      </c>
      <c r="AJ78" s="10"/>
      <c r="AK78" s="10"/>
      <c r="AL78" s="10"/>
      <c r="AM78" s="10"/>
      <c r="AN78" s="5"/>
      <c r="AO78" s="10">
        <f>SUM(AI78+AJ78+AK78+AL78+AM78+AN78)</f>
        <v>46</v>
      </c>
    </row>
    <row r="79" spans="1:41" s="8" customFormat="1" ht="12.75">
      <c r="A79" s="48">
        <v>165</v>
      </c>
      <c r="B79" s="49" t="s">
        <v>153</v>
      </c>
      <c r="C79" s="49" t="s">
        <v>537</v>
      </c>
      <c r="D79" s="49" t="s">
        <v>775</v>
      </c>
      <c r="E79" s="5"/>
      <c r="F79" s="94"/>
      <c r="G79" s="95"/>
      <c r="H79" s="10"/>
      <c r="I79" s="5"/>
      <c r="J79" s="40"/>
      <c r="K79" s="172"/>
      <c r="L79" s="5"/>
      <c r="M79" s="5"/>
      <c r="N79" s="40"/>
      <c r="O79" s="40"/>
      <c r="P79" s="10"/>
      <c r="Q79" s="5">
        <v>39</v>
      </c>
      <c r="R79" s="40"/>
      <c r="S79" s="40">
        <v>52</v>
      </c>
      <c r="T79" s="5">
        <v>62</v>
      </c>
      <c r="U79" s="5"/>
      <c r="V79" s="7"/>
      <c r="W79" s="250"/>
      <c r="X79" s="5"/>
      <c r="Y79" s="5"/>
      <c r="Z79" s="7"/>
      <c r="AA79" s="7"/>
      <c r="AB79" s="5"/>
      <c r="AC79" s="44">
        <f>SUM(H79+L79+P79+T79+X79+AB79)</f>
        <v>62</v>
      </c>
      <c r="AD79" s="66">
        <v>71</v>
      </c>
      <c r="AE79" s="48">
        <v>55</v>
      </c>
      <c r="AF79" s="49" t="s">
        <v>503</v>
      </c>
      <c r="AG79" s="49" t="s">
        <v>363</v>
      </c>
      <c r="AH79" s="49" t="s">
        <v>49</v>
      </c>
      <c r="AI79" s="10">
        <v>45</v>
      </c>
      <c r="AJ79" s="10"/>
      <c r="AK79" s="10"/>
      <c r="AL79" s="10"/>
      <c r="AM79" s="10"/>
      <c r="AN79" s="5"/>
      <c r="AO79" s="10">
        <f>SUM(AI79+AJ79+AK79+AL79+AM79+AN79)</f>
        <v>45</v>
      </c>
    </row>
    <row r="80" spans="1:41" s="8" customFormat="1" ht="12.75">
      <c r="A80" s="48">
        <v>400</v>
      </c>
      <c r="B80" s="49" t="s">
        <v>153</v>
      </c>
      <c r="C80" s="49" t="s">
        <v>246</v>
      </c>
      <c r="D80" s="49" t="s">
        <v>419</v>
      </c>
      <c r="E80" s="5">
        <v>27</v>
      </c>
      <c r="F80" s="94">
        <v>8</v>
      </c>
      <c r="G80" s="95">
        <v>1</v>
      </c>
      <c r="H80" s="5">
        <v>74</v>
      </c>
      <c r="I80" s="5">
        <v>28</v>
      </c>
      <c r="J80" s="40"/>
      <c r="K80" s="172">
        <v>14</v>
      </c>
      <c r="L80" s="5">
        <v>73</v>
      </c>
      <c r="M80" s="5">
        <v>20</v>
      </c>
      <c r="N80" s="40"/>
      <c r="O80" s="40">
        <v>39</v>
      </c>
      <c r="P80" s="5">
        <v>81</v>
      </c>
      <c r="Q80" s="5"/>
      <c r="R80" s="40"/>
      <c r="S80" s="40"/>
      <c r="T80" s="10"/>
      <c r="U80" s="5"/>
      <c r="V80" s="7"/>
      <c r="W80" s="250"/>
      <c r="X80" s="10"/>
      <c r="Y80" s="5"/>
      <c r="Z80" s="7"/>
      <c r="AA80" s="7"/>
      <c r="AB80" s="10"/>
      <c r="AC80" s="44">
        <f>SUM(H80+L80+P80+T80+X80+AB80)</f>
        <v>228</v>
      </c>
      <c r="AD80" s="66">
        <v>72</v>
      </c>
      <c r="AE80" s="48">
        <v>15</v>
      </c>
      <c r="AF80" s="49" t="s">
        <v>444</v>
      </c>
      <c r="AG80" s="49" t="s">
        <v>445</v>
      </c>
      <c r="AH80" s="49" t="s">
        <v>143</v>
      </c>
      <c r="AI80" s="10"/>
      <c r="AJ80" s="10"/>
      <c r="AK80" s="10"/>
      <c r="AL80" s="10"/>
      <c r="AM80" s="40"/>
      <c r="AN80" s="5"/>
      <c r="AO80" s="10">
        <f>SUM(AI80+AJ80+AK80+AL80+AM80+AN80)</f>
        <v>0</v>
      </c>
    </row>
    <row r="81" spans="1:41" s="8" customFormat="1" ht="12.75">
      <c r="A81" s="48">
        <v>596</v>
      </c>
      <c r="B81" s="49" t="s">
        <v>516</v>
      </c>
      <c r="C81" s="49" t="s">
        <v>425</v>
      </c>
      <c r="D81" s="49" t="s">
        <v>419</v>
      </c>
      <c r="E81" s="5">
        <v>48</v>
      </c>
      <c r="F81" s="94"/>
      <c r="G81" s="95">
        <v>15</v>
      </c>
      <c r="H81" s="5">
        <v>54</v>
      </c>
      <c r="I81" s="5">
        <v>46</v>
      </c>
      <c r="J81" s="40"/>
      <c r="K81" s="172">
        <v>39</v>
      </c>
      <c r="L81" s="5">
        <v>55</v>
      </c>
      <c r="M81" s="5">
        <v>36</v>
      </c>
      <c r="N81" s="40"/>
      <c r="O81" s="40">
        <v>20</v>
      </c>
      <c r="P81" s="5">
        <v>65</v>
      </c>
      <c r="Q81" s="5">
        <v>32</v>
      </c>
      <c r="R81" s="40"/>
      <c r="S81" s="40">
        <v>35</v>
      </c>
      <c r="T81" s="5">
        <v>69</v>
      </c>
      <c r="U81" s="5"/>
      <c r="V81" s="7"/>
      <c r="W81" s="250"/>
      <c r="X81" s="5"/>
      <c r="Y81" s="5"/>
      <c r="Z81" s="7"/>
      <c r="AA81" s="7"/>
      <c r="AB81" s="5"/>
      <c r="AC81" s="44">
        <f>SUM(H81+L81+P81+T81+X81+AB81)</f>
        <v>243</v>
      </c>
      <c r="AD81" s="66">
        <v>73</v>
      </c>
      <c r="AE81" s="48">
        <v>19</v>
      </c>
      <c r="AF81" s="49" t="s">
        <v>451</v>
      </c>
      <c r="AG81" s="49" t="s">
        <v>452</v>
      </c>
      <c r="AH81" s="49" t="s">
        <v>299</v>
      </c>
      <c r="AI81" s="10"/>
      <c r="AJ81" s="10"/>
      <c r="AK81" s="10"/>
      <c r="AL81" s="10"/>
      <c r="AM81" s="40"/>
      <c r="AN81" s="40"/>
      <c r="AO81" s="10">
        <f>SUM(AI81+AJ81+AK81+AL81+AM81+AN81)</f>
        <v>0</v>
      </c>
    </row>
    <row r="82" spans="1:41" s="8" customFormat="1" ht="15">
      <c r="A82"/>
      <c r="B82"/>
      <c r="C82" s="89"/>
      <c r="D82" s="90"/>
      <c r="E82"/>
      <c r="F82" s="74"/>
      <c r="G82" s="75"/>
      <c r="H82" s="11"/>
      <c r="I82" s="210"/>
      <c r="J82" s="203"/>
      <c r="K82" s="211"/>
      <c r="L82" s="210"/>
      <c r="M82" s="210"/>
      <c r="N82" s="203"/>
      <c r="O82" s="203"/>
      <c r="P82" s="210"/>
      <c r="Q82" s="245"/>
      <c r="R82" s="245"/>
      <c r="S82" s="245"/>
      <c r="T82" s="245"/>
      <c r="U82" s="188"/>
      <c r="V82"/>
      <c r="W82" s="100"/>
      <c r="X82"/>
      <c r="Y82"/>
      <c r="Z82"/>
      <c r="AA82"/>
      <c r="AB82"/>
      <c r="AC82" s="45"/>
      <c r="AD82" s="66">
        <v>74</v>
      </c>
      <c r="AE82" s="48">
        <v>29</v>
      </c>
      <c r="AF82" s="49" t="s">
        <v>466</v>
      </c>
      <c r="AG82" s="49" t="s">
        <v>467</v>
      </c>
      <c r="AH82" s="49" t="s">
        <v>347</v>
      </c>
      <c r="AI82" s="10"/>
      <c r="AJ82" s="10"/>
      <c r="AK82" s="10"/>
      <c r="AL82" s="10"/>
      <c r="AM82" s="40"/>
      <c r="AN82" s="40"/>
      <c r="AO82" s="10">
        <f>SUM(AI82+AJ82+AK82+AL82+AM82+AN82)</f>
        <v>0</v>
      </c>
    </row>
    <row r="83" spans="3:21" ht="15">
      <c r="C83" s="53"/>
      <c r="D83" s="3" t="s">
        <v>95</v>
      </c>
      <c r="E83" s="78"/>
      <c r="F83" s="79"/>
      <c r="G83" s="80"/>
      <c r="H83" s="54">
        <v>1</v>
      </c>
      <c r="I83" s="54">
        <v>2</v>
      </c>
      <c r="J83" s="54">
        <v>3</v>
      </c>
      <c r="K83" s="54">
        <v>4</v>
      </c>
      <c r="L83" s="240">
        <v>5</v>
      </c>
      <c r="M83" s="196">
        <v>6</v>
      </c>
      <c r="N83" s="196" t="s">
        <v>16</v>
      </c>
      <c r="Q83" s="245"/>
      <c r="R83" s="245"/>
      <c r="S83" s="245"/>
      <c r="T83" s="245"/>
      <c r="U83" s="188"/>
    </row>
    <row r="84" spans="3:14" ht="15">
      <c r="C84" s="53">
        <v>1</v>
      </c>
      <c r="D84" s="57" t="s">
        <v>681</v>
      </c>
      <c r="E84" s="259"/>
      <c r="F84" s="81"/>
      <c r="G84" s="82"/>
      <c r="H84" s="54">
        <v>282</v>
      </c>
      <c r="I84" s="54">
        <v>262</v>
      </c>
      <c r="J84" s="168">
        <v>261</v>
      </c>
      <c r="K84" s="54">
        <v>262</v>
      </c>
      <c r="L84" s="240">
        <v>277</v>
      </c>
      <c r="M84" s="196"/>
      <c r="N84" s="196">
        <f aca="true" t="shared" si="4" ref="N84:N97">SUM(H84:M84)</f>
        <v>1344</v>
      </c>
    </row>
    <row r="85" spans="3:14" ht="15">
      <c r="C85" s="53">
        <v>2</v>
      </c>
      <c r="D85" s="261" t="s">
        <v>267</v>
      </c>
      <c r="E85" s="260"/>
      <c r="F85" s="72"/>
      <c r="G85" s="73"/>
      <c r="H85" s="54">
        <v>216</v>
      </c>
      <c r="I85" s="54">
        <v>208</v>
      </c>
      <c r="J85" s="168">
        <v>265</v>
      </c>
      <c r="K85" s="54">
        <v>245</v>
      </c>
      <c r="L85" s="240">
        <v>254</v>
      </c>
      <c r="M85" s="196"/>
      <c r="N85" s="209">
        <f t="shared" si="4"/>
        <v>1188</v>
      </c>
    </row>
    <row r="86" spans="3:14" ht="15">
      <c r="C86" s="53">
        <v>3</v>
      </c>
      <c r="D86" s="57" t="s">
        <v>419</v>
      </c>
      <c r="E86" s="260" t="s">
        <v>686</v>
      </c>
      <c r="F86" s="72"/>
      <c r="G86" s="73"/>
      <c r="H86" s="54">
        <v>247</v>
      </c>
      <c r="I86" s="54">
        <v>265</v>
      </c>
      <c r="J86" s="168">
        <v>262</v>
      </c>
      <c r="K86" s="54">
        <v>255</v>
      </c>
      <c r="L86" s="240">
        <v>246</v>
      </c>
      <c r="M86" s="196"/>
      <c r="N86" s="209">
        <f t="shared" si="4"/>
        <v>1275</v>
      </c>
    </row>
    <row r="87" spans="3:14" ht="15">
      <c r="C87" s="53">
        <v>4</v>
      </c>
      <c r="D87" s="261" t="s">
        <v>509</v>
      </c>
      <c r="E87" s="260" t="s">
        <v>686</v>
      </c>
      <c r="F87" s="72"/>
      <c r="G87" s="73"/>
      <c r="H87" s="54">
        <v>225</v>
      </c>
      <c r="I87" s="54">
        <v>205</v>
      </c>
      <c r="J87" s="168">
        <v>230</v>
      </c>
      <c r="K87" s="54">
        <v>206</v>
      </c>
      <c r="L87" s="240">
        <v>242</v>
      </c>
      <c r="M87" s="196"/>
      <c r="N87" s="209">
        <f t="shared" si="4"/>
        <v>1108</v>
      </c>
    </row>
    <row r="88" spans="3:14" ht="15">
      <c r="C88" s="53">
        <v>5</v>
      </c>
      <c r="D88" s="261" t="s">
        <v>679</v>
      </c>
      <c r="E88" s="260"/>
      <c r="F88" s="72"/>
      <c r="G88" s="73"/>
      <c r="H88" s="54">
        <v>217</v>
      </c>
      <c r="I88" s="54">
        <v>221</v>
      </c>
      <c r="J88" s="168">
        <v>218</v>
      </c>
      <c r="K88" s="54">
        <v>223</v>
      </c>
      <c r="L88" s="240">
        <v>237</v>
      </c>
      <c r="M88" s="196"/>
      <c r="N88" s="196">
        <f t="shared" si="4"/>
        <v>1116</v>
      </c>
    </row>
    <row r="89" spans="3:14" ht="15">
      <c r="C89" s="76">
        <v>6</v>
      </c>
      <c r="D89" s="57" t="s">
        <v>357</v>
      </c>
      <c r="E89" s="260"/>
      <c r="F89" s="72"/>
      <c r="G89" s="73"/>
      <c r="H89" s="54">
        <v>189</v>
      </c>
      <c r="I89" s="54">
        <v>173</v>
      </c>
      <c r="J89" s="168">
        <v>164</v>
      </c>
      <c r="K89" s="54">
        <v>188</v>
      </c>
      <c r="L89" s="240">
        <v>198</v>
      </c>
      <c r="M89" s="196"/>
      <c r="N89" s="209">
        <f t="shared" si="4"/>
        <v>912</v>
      </c>
    </row>
    <row r="90" spans="3:14" ht="15">
      <c r="C90" s="76">
        <v>7</v>
      </c>
      <c r="D90" s="57" t="s">
        <v>338</v>
      </c>
      <c r="E90" s="260"/>
      <c r="F90" s="72"/>
      <c r="G90" s="73"/>
      <c r="H90" s="54">
        <v>174</v>
      </c>
      <c r="I90" s="54">
        <v>172</v>
      </c>
      <c r="J90" s="168">
        <v>184</v>
      </c>
      <c r="K90" s="54">
        <v>174</v>
      </c>
      <c r="L90" s="240">
        <v>193</v>
      </c>
      <c r="M90" s="196"/>
      <c r="N90" s="196">
        <f t="shared" si="4"/>
        <v>897</v>
      </c>
    </row>
    <row r="91" spans="3:14" ht="15">
      <c r="C91" s="76">
        <v>8</v>
      </c>
      <c r="D91" s="261" t="s">
        <v>509</v>
      </c>
      <c r="E91" s="260" t="s">
        <v>685</v>
      </c>
      <c r="F91" s="72"/>
      <c r="G91" s="73"/>
      <c r="H91" s="54"/>
      <c r="I91" s="54">
        <v>154</v>
      </c>
      <c r="J91" s="168">
        <v>137</v>
      </c>
      <c r="K91" s="54"/>
      <c r="L91" s="240">
        <v>173</v>
      </c>
      <c r="M91" s="196"/>
      <c r="N91" s="209">
        <f t="shared" si="4"/>
        <v>464</v>
      </c>
    </row>
    <row r="92" spans="3:14" ht="15">
      <c r="C92" s="76">
        <v>9</v>
      </c>
      <c r="D92" s="57" t="s">
        <v>74</v>
      </c>
      <c r="E92" s="260"/>
      <c r="F92" s="72"/>
      <c r="G92" s="73"/>
      <c r="H92" s="54"/>
      <c r="I92" s="54">
        <v>259</v>
      </c>
      <c r="J92" s="168">
        <v>268</v>
      </c>
      <c r="K92" s="54">
        <v>251</v>
      </c>
      <c r="L92" s="240"/>
      <c r="M92" s="196"/>
      <c r="N92" s="209">
        <f t="shared" si="4"/>
        <v>778</v>
      </c>
    </row>
    <row r="93" spans="3:14" ht="15">
      <c r="C93" s="76">
        <v>10</v>
      </c>
      <c r="D93" s="57" t="s">
        <v>678</v>
      </c>
      <c r="E93" s="260"/>
      <c r="F93" s="72"/>
      <c r="G93" s="73"/>
      <c r="H93" s="54">
        <v>252</v>
      </c>
      <c r="I93" s="54">
        <v>263</v>
      </c>
      <c r="J93" s="168">
        <v>273</v>
      </c>
      <c r="K93" s="54"/>
      <c r="L93" s="240"/>
      <c r="M93" s="196"/>
      <c r="N93" s="196">
        <f t="shared" si="4"/>
        <v>788</v>
      </c>
    </row>
    <row r="94" spans="3:14" ht="15">
      <c r="C94" s="76">
        <v>11</v>
      </c>
      <c r="D94" s="261" t="s">
        <v>50</v>
      </c>
      <c r="E94" s="260"/>
      <c r="F94" s="72"/>
      <c r="G94" s="73"/>
      <c r="H94" s="54">
        <v>197</v>
      </c>
      <c r="I94" s="54">
        <v>261</v>
      </c>
      <c r="J94" s="168">
        <v>245</v>
      </c>
      <c r="K94" s="54"/>
      <c r="L94" s="240"/>
      <c r="M94" s="196"/>
      <c r="N94" s="209">
        <f t="shared" si="4"/>
        <v>703</v>
      </c>
    </row>
    <row r="95" spans="3:14" ht="15">
      <c r="C95" s="76">
        <v>12</v>
      </c>
      <c r="D95" s="261" t="s">
        <v>419</v>
      </c>
      <c r="E95" s="260" t="s">
        <v>685</v>
      </c>
      <c r="F95" s="72"/>
      <c r="G95" s="73"/>
      <c r="H95" s="54"/>
      <c r="I95" s="54">
        <v>188</v>
      </c>
      <c r="J95" s="168">
        <v>172</v>
      </c>
      <c r="K95" s="54"/>
      <c r="L95" s="240"/>
      <c r="M95" s="196"/>
      <c r="N95" s="196">
        <f t="shared" si="4"/>
        <v>360</v>
      </c>
    </row>
    <row r="96" spans="3:14" ht="15">
      <c r="C96" s="76">
        <v>13</v>
      </c>
      <c r="D96" s="261" t="s">
        <v>281</v>
      </c>
      <c r="E96" s="260"/>
      <c r="F96" s="72"/>
      <c r="G96" s="73"/>
      <c r="H96" s="54">
        <v>217</v>
      </c>
      <c r="I96" s="54"/>
      <c r="J96" s="168"/>
      <c r="K96" s="54"/>
      <c r="L96" s="240"/>
      <c r="M96" s="196"/>
      <c r="N96" s="196">
        <f t="shared" si="4"/>
        <v>217</v>
      </c>
    </row>
    <row r="97" spans="3:14" ht="15">
      <c r="C97" s="53">
        <v>14</v>
      </c>
      <c r="D97" s="261" t="s">
        <v>680</v>
      </c>
      <c r="E97" s="260"/>
      <c r="F97" s="72"/>
      <c r="G97" s="73"/>
      <c r="H97" s="54">
        <v>144</v>
      </c>
      <c r="I97" s="54"/>
      <c r="J97" s="168"/>
      <c r="K97" s="54"/>
      <c r="L97" s="240"/>
      <c r="M97" s="196"/>
      <c r="N97" s="196">
        <f t="shared" si="4"/>
        <v>144</v>
      </c>
    </row>
  </sheetData>
  <sheetProtection/>
  <printOptions/>
  <pageMargins left="0.3937007874015748" right="0.3937007874015748" top="0.7874015748031497" bottom="0.3937007874015748" header="0.31496062992125984" footer="0.31496062992125984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12.28125" style="0" customWidth="1"/>
    <col min="3" max="3" width="18.421875" style="0" customWidth="1"/>
    <col min="4" max="4" width="18.28125" style="0" customWidth="1"/>
    <col min="5" max="5" width="5.421875" style="0" customWidth="1"/>
    <col min="6" max="6" width="4.421875" style="74" customWidth="1"/>
    <col min="7" max="7" width="3.8515625" style="75" customWidth="1"/>
    <col min="8" max="8" width="4.421875" style="11" customWidth="1"/>
    <col min="9" max="9" width="4.421875" style="0" customWidth="1"/>
    <col min="10" max="11" width="4.7109375" style="0" customWidth="1"/>
    <col min="12" max="13" width="5.140625" style="0" customWidth="1"/>
    <col min="14" max="14" width="4.57421875" style="0" customWidth="1"/>
    <col min="15" max="15" width="4.7109375" style="0" customWidth="1"/>
    <col min="16" max="16" width="4.8515625" style="0" customWidth="1"/>
    <col min="17" max="17" width="4.28125" style="0" customWidth="1"/>
    <col min="18" max="18" width="4.421875" style="0" customWidth="1"/>
    <col min="19" max="19" width="4.28125" style="0" customWidth="1"/>
    <col min="20" max="20" width="4.7109375" style="0" customWidth="1"/>
    <col min="21" max="21" width="4.57421875" style="0" customWidth="1"/>
    <col min="22" max="22" width="4.8515625" style="0" customWidth="1"/>
    <col min="23" max="23" width="4.7109375" style="0" customWidth="1"/>
    <col min="24" max="24" width="5.00390625" style="0" customWidth="1"/>
    <col min="25" max="25" width="4.57421875" style="0" customWidth="1"/>
    <col min="26" max="26" width="4.8515625" style="0" customWidth="1"/>
    <col min="27" max="27" width="4.7109375" style="0" customWidth="1"/>
    <col min="28" max="28" width="5.00390625" style="0" customWidth="1"/>
    <col min="29" max="29" width="5.421875" style="45" customWidth="1"/>
    <col min="30" max="30" width="3.7109375" style="46" customWidth="1"/>
    <col min="31" max="31" width="4.57421875" style="0" customWidth="1"/>
    <col min="34" max="34" width="17.421875" style="0" customWidth="1"/>
    <col min="35" max="35" width="4.28125" style="0" customWidth="1"/>
    <col min="36" max="36" width="4.140625" style="0" customWidth="1"/>
    <col min="37" max="37" width="4.57421875" style="0" customWidth="1"/>
    <col min="38" max="40" width="3.8515625" style="0" customWidth="1"/>
    <col min="41" max="41" width="5.57421875" style="0" customWidth="1"/>
  </cols>
  <sheetData>
    <row r="1" spans="1:29" ht="21">
      <c r="A1" s="13" t="s">
        <v>4</v>
      </c>
      <c r="B1" s="12"/>
      <c r="C1" s="12"/>
      <c r="D1" s="12"/>
      <c r="E1" s="12"/>
      <c r="F1" s="68"/>
      <c r="G1" s="69"/>
      <c r="H1" s="14"/>
      <c r="I1" s="6"/>
      <c r="J1" s="20"/>
      <c r="K1" s="87"/>
      <c r="L1" s="87"/>
      <c r="M1" s="87"/>
      <c r="N1" s="87"/>
      <c r="O1" s="87"/>
      <c r="P1" s="87"/>
      <c r="Q1" s="245"/>
      <c r="R1" s="245"/>
      <c r="S1" s="245"/>
      <c r="T1" s="245"/>
      <c r="AC1" s="23"/>
    </row>
    <row r="2" spans="1:41" ht="26.25">
      <c r="A2" s="15" t="s">
        <v>33</v>
      </c>
      <c r="B2" s="16"/>
      <c r="C2" s="16"/>
      <c r="D2" s="17"/>
      <c r="E2" s="18" t="s">
        <v>10</v>
      </c>
      <c r="F2" s="70"/>
      <c r="G2" s="71"/>
      <c r="H2" s="19"/>
      <c r="I2" s="18" t="s">
        <v>11</v>
      </c>
      <c r="J2" s="219"/>
      <c r="K2" s="219"/>
      <c r="L2" s="19"/>
      <c r="M2" s="220" t="s">
        <v>15</v>
      </c>
      <c r="N2" s="221"/>
      <c r="O2" s="221"/>
      <c r="P2" s="222"/>
      <c r="Q2" s="18" t="s">
        <v>12</v>
      </c>
      <c r="R2" s="214"/>
      <c r="S2" s="214"/>
      <c r="T2" s="19"/>
      <c r="U2" s="18" t="s">
        <v>13</v>
      </c>
      <c r="V2" s="16"/>
      <c r="W2" s="16"/>
      <c r="X2" s="19"/>
      <c r="Y2" s="18" t="s">
        <v>14</v>
      </c>
      <c r="Z2" s="16"/>
      <c r="AA2" s="16"/>
      <c r="AB2" s="21"/>
      <c r="AC2" s="23" t="s">
        <v>16</v>
      </c>
      <c r="AD2" s="24"/>
      <c r="AE2" s="25"/>
      <c r="AF2" s="26"/>
      <c r="AG2" s="26"/>
      <c r="AH2" s="27"/>
      <c r="AI2" s="26"/>
      <c r="AJ2" s="26"/>
      <c r="AK2" s="28"/>
      <c r="AL2" s="26"/>
      <c r="AM2" s="26"/>
      <c r="AN2" s="26"/>
      <c r="AO2" s="26"/>
    </row>
    <row r="3" spans="1:41" s="4" customFormat="1" ht="81.75">
      <c r="A3" s="1" t="s">
        <v>0</v>
      </c>
      <c r="B3" s="1" t="s">
        <v>1</v>
      </c>
      <c r="C3" s="1" t="s">
        <v>2</v>
      </c>
      <c r="D3" s="1" t="s">
        <v>3</v>
      </c>
      <c r="E3" s="91" t="s">
        <v>5</v>
      </c>
      <c r="F3" s="92" t="s">
        <v>9</v>
      </c>
      <c r="G3" s="93" t="s">
        <v>8</v>
      </c>
      <c r="H3" s="9" t="s">
        <v>6</v>
      </c>
      <c r="I3" s="168" t="s">
        <v>5</v>
      </c>
      <c r="J3" s="185" t="s">
        <v>9</v>
      </c>
      <c r="K3" s="170" t="s">
        <v>8</v>
      </c>
      <c r="L3" s="9" t="s">
        <v>6</v>
      </c>
      <c r="M3" s="168" t="s">
        <v>5</v>
      </c>
      <c r="N3" s="185" t="s">
        <v>9</v>
      </c>
      <c r="O3" s="185" t="s">
        <v>8</v>
      </c>
      <c r="P3" s="9" t="s">
        <v>6</v>
      </c>
      <c r="Q3" s="168" t="s">
        <v>5</v>
      </c>
      <c r="R3" s="185" t="s">
        <v>9</v>
      </c>
      <c r="S3" s="185" t="s">
        <v>8</v>
      </c>
      <c r="T3" s="9" t="s">
        <v>6</v>
      </c>
      <c r="U3" s="3" t="s">
        <v>5</v>
      </c>
      <c r="V3" s="234" t="s">
        <v>9</v>
      </c>
      <c r="W3" s="234" t="s">
        <v>8</v>
      </c>
      <c r="X3" s="9" t="s">
        <v>6</v>
      </c>
      <c r="Y3" s="3" t="s">
        <v>5</v>
      </c>
      <c r="Z3" s="2" t="s">
        <v>9</v>
      </c>
      <c r="AA3" s="2" t="s">
        <v>8</v>
      </c>
      <c r="AB3" s="22" t="s">
        <v>6</v>
      </c>
      <c r="AC3" s="23" t="s">
        <v>6</v>
      </c>
      <c r="AD3" s="29" t="s">
        <v>17</v>
      </c>
      <c r="AE3" s="30"/>
      <c r="AF3" s="31"/>
      <c r="AG3" s="31"/>
      <c r="AH3" s="32"/>
      <c r="AI3" s="31" t="s">
        <v>20</v>
      </c>
      <c r="AJ3" s="31" t="s">
        <v>19</v>
      </c>
      <c r="AK3" s="33" t="s">
        <v>21</v>
      </c>
      <c r="AL3" s="31" t="s">
        <v>22</v>
      </c>
      <c r="AM3" s="31" t="s">
        <v>23</v>
      </c>
      <c r="AN3" s="31" t="s">
        <v>24</v>
      </c>
      <c r="AO3" s="31" t="s">
        <v>18</v>
      </c>
    </row>
    <row r="4" spans="1:41" s="8" customFormat="1" ht="12.75">
      <c r="A4" s="48">
        <v>528</v>
      </c>
      <c r="B4" s="49" t="s">
        <v>212</v>
      </c>
      <c r="C4" s="49" t="s">
        <v>213</v>
      </c>
      <c r="D4" s="49" t="s">
        <v>49</v>
      </c>
      <c r="E4" s="5">
        <v>1</v>
      </c>
      <c r="F4" s="94">
        <v>17</v>
      </c>
      <c r="G4" s="98">
        <v>7</v>
      </c>
      <c r="H4" s="5">
        <v>100</v>
      </c>
      <c r="I4" s="5">
        <v>1</v>
      </c>
      <c r="J4" s="40">
        <v>22</v>
      </c>
      <c r="K4" s="172">
        <v>5</v>
      </c>
      <c r="L4" s="5">
        <v>100</v>
      </c>
      <c r="M4" s="5">
        <v>1</v>
      </c>
      <c r="N4" s="40">
        <v>18</v>
      </c>
      <c r="O4" s="40">
        <v>51</v>
      </c>
      <c r="P4" s="5">
        <v>100</v>
      </c>
      <c r="Q4" s="5">
        <v>1</v>
      </c>
      <c r="R4" s="40">
        <v>23</v>
      </c>
      <c r="S4" s="172">
        <v>49</v>
      </c>
      <c r="T4" s="5">
        <v>100</v>
      </c>
      <c r="U4" s="5">
        <v>1</v>
      </c>
      <c r="V4" s="238">
        <v>21</v>
      </c>
      <c r="W4" s="266">
        <v>21</v>
      </c>
      <c r="X4" s="5"/>
      <c r="Y4" s="5"/>
      <c r="Z4" s="7"/>
      <c r="AA4" s="7"/>
      <c r="AB4" s="5"/>
      <c r="AC4" s="44">
        <f>SUM(H4+L4+P4+T4+AB4)</f>
        <v>400</v>
      </c>
      <c r="AD4" s="10">
        <v>1</v>
      </c>
      <c r="AE4" s="48">
        <v>528</v>
      </c>
      <c r="AF4" s="49" t="s">
        <v>212</v>
      </c>
      <c r="AG4" s="49" t="s">
        <v>213</v>
      </c>
      <c r="AH4" s="49" t="s">
        <v>49</v>
      </c>
      <c r="AI4" s="5">
        <v>100</v>
      </c>
      <c r="AJ4" s="5">
        <v>100</v>
      </c>
      <c r="AK4" s="5">
        <v>100</v>
      </c>
      <c r="AL4" s="10">
        <v>100</v>
      </c>
      <c r="AM4" s="10">
        <v>100</v>
      </c>
      <c r="AN4" s="5"/>
      <c r="AO4" s="10">
        <f aca="true" t="shared" si="0" ref="AO4:AO9">SUM(AI4+AJ4+AK4+AL4+AM4+AN4)</f>
        <v>500</v>
      </c>
    </row>
    <row r="5" spans="1:41" s="8" customFormat="1" ht="12.75">
      <c r="A5" s="48">
        <v>527</v>
      </c>
      <c r="B5" s="49" t="s">
        <v>57</v>
      </c>
      <c r="C5" s="49" t="s">
        <v>211</v>
      </c>
      <c r="D5" s="49" t="s">
        <v>49</v>
      </c>
      <c r="E5" s="5">
        <v>2</v>
      </c>
      <c r="F5" s="94"/>
      <c r="G5" s="98">
        <v>10</v>
      </c>
      <c r="H5" s="5">
        <v>99</v>
      </c>
      <c r="I5" s="5">
        <v>2</v>
      </c>
      <c r="J5" s="40"/>
      <c r="K5" s="172">
        <v>5</v>
      </c>
      <c r="L5" s="5">
        <v>99</v>
      </c>
      <c r="M5" s="5">
        <v>2</v>
      </c>
      <c r="N5" s="40"/>
      <c r="O5" s="40">
        <v>52</v>
      </c>
      <c r="P5" s="5">
        <v>99</v>
      </c>
      <c r="Q5" s="5">
        <v>2</v>
      </c>
      <c r="R5" s="40"/>
      <c r="S5" s="172">
        <v>50</v>
      </c>
      <c r="T5" s="5">
        <v>99</v>
      </c>
      <c r="U5" s="5">
        <v>2</v>
      </c>
      <c r="V5" s="238"/>
      <c r="W5" s="266">
        <v>22</v>
      </c>
      <c r="X5" s="5"/>
      <c r="Y5" s="5"/>
      <c r="Z5" s="7"/>
      <c r="AA5" s="7"/>
      <c r="AB5" s="5"/>
      <c r="AC5" s="44">
        <f aca="true" t="shared" si="1" ref="AC5:AC12">SUM(H5+L5+P5+T5+AB5)</f>
        <v>396</v>
      </c>
      <c r="AD5" s="10">
        <v>2</v>
      </c>
      <c r="AE5" s="48">
        <v>527</v>
      </c>
      <c r="AF5" s="49" t="s">
        <v>57</v>
      </c>
      <c r="AG5" s="49" t="s">
        <v>211</v>
      </c>
      <c r="AH5" s="49" t="s">
        <v>49</v>
      </c>
      <c r="AI5" s="5">
        <v>99</v>
      </c>
      <c r="AJ5" s="5">
        <v>99</v>
      </c>
      <c r="AK5" s="5">
        <v>99</v>
      </c>
      <c r="AL5" s="10">
        <v>99</v>
      </c>
      <c r="AM5" s="10">
        <v>99</v>
      </c>
      <c r="AN5" s="5"/>
      <c r="AO5" s="10">
        <f t="shared" si="0"/>
        <v>495</v>
      </c>
    </row>
    <row r="6" spans="1:41" s="8" customFormat="1" ht="12.75">
      <c r="A6" s="48">
        <v>591</v>
      </c>
      <c r="B6" s="49" t="s">
        <v>214</v>
      </c>
      <c r="C6" s="49" t="s">
        <v>215</v>
      </c>
      <c r="D6" s="49" t="s">
        <v>79</v>
      </c>
      <c r="E6" s="5">
        <v>3</v>
      </c>
      <c r="F6" s="94">
        <v>19</v>
      </c>
      <c r="G6" s="98">
        <v>6</v>
      </c>
      <c r="H6" s="5">
        <v>98</v>
      </c>
      <c r="I6" s="5">
        <v>3</v>
      </c>
      <c r="J6" s="40">
        <v>24</v>
      </c>
      <c r="K6" s="172">
        <v>33</v>
      </c>
      <c r="L6" s="5">
        <v>98</v>
      </c>
      <c r="M6" s="5">
        <v>3</v>
      </c>
      <c r="N6" s="40">
        <v>23</v>
      </c>
      <c r="O6" s="40">
        <v>38</v>
      </c>
      <c r="P6" s="5">
        <v>98</v>
      </c>
      <c r="Q6" s="5">
        <v>3</v>
      </c>
      <c r="R6" s="40">
        <v>27</v>
      </c>
      <c r="S6" s="172">
        <v>47</v>
      </c>
      <c r="T6" s="5">
        <v>98</v>
      </c>
      <c r="U6" s="5">
        <v>3</v>
      </c>
      <c r="V6" s="238">
        <v>27</v>
      </c>
      <c r="W6" s="266">
        <v>38</v>
      </c>
      <c r="X6" s="5"/>
      <c r="Y6" s="5"/>
      <c r="Z6" s="7"/>
      <c r="AA6" s="7"/>
      <c r="AB6" s="5"/>
      <c r="AC6" s="44">
        <f t="shared" si="1"/>
        <v>392</v>
      </c>
      <c r="AD6" s="10">
        <v>3</v>
      </c>
      <c r="AE6" s="48">
        <v>591</v>
      </c>
      <c r="AF6" s="49" t="s">
        <v>214</v>
      </c>
      <c r="AG6" s="49" t="s">
        <v>215</v>
      </c>
      <c r="AH6" s="49" t="s">
        <v>79</v>
      </c>
      <c r="AI6" s="5">
        <v>98</v>
      </c>
      <c r="AJ6" s="5">
        <v>98</v>
      </c>
      <c r="AK6" s="5">
        <v>98</v>
      </c>
      <c r="AL6" s="10">
        <v>98</v>
      </c>
      <c r="AM6" s="10">
        <v>98</v>
      </c>
      <c r="AN6" s="5"/>
      <c r="AO6" s="10">
        <f t="shared" si="0"/>
        <v>490</v>
      </c>
    </row>
    <row r="7" spans="1:41" s="8" customFormat="1" ht="12.75">
      <c r="A7" s="48">
        <v>573</v>
      </c>
      <c r="B7" s="49" t="s">
        <v>199</v>
      </c>
      <c r="C7" s="49" t="s">
        <v>216</v>
      </c>
      <c r="D7" s="49" t="s">
        <v>49</v>
      </c>
      <c r="E7" s="5">
        <v>5</v>
      </c>
      <c r="F7" s="94">
        <v>21</v>
      </c>
      <c r="G7" s="98">
        <v>7</v>
      </c>
      <c r="H7" s="5">
        <v>96</v>
      </c>
      <c r="I7" s="5"/>
      <c r="J7" s="7"/>
      <c r="K7" s="7"/>
      <c r="L7" s="5">
        <v>96</v>
      </c>
      <c r="M7" s="5">
        <v>4</v>
      </c>
      <c r="N7" s="40">
        <v>25</v>
      </c>
      <c r="O7" s="40">
        <v>19</v>
      </c>
      <c r="P7" s="5">
        <v>97</v>
      </c>
      <c r="Q7" s="5"/>
      <c r="R7" s="7"/>
      <c r="S7" s="250"/>
      <c r="T7" s="5"/>
      <c r="U7" s="5"/>
      <c r="V7" s="7"/>
      <c r="W7" s="7"/>
      <c r="X7" s="5"/>
      <c r="Y7" s="5"/>
      <c r="Z7" s="7"/>
      <c r="AA7" s="7"/>
      <c r="AB7" s="5"/>
      <c r="AC7" s="44">
        <f t="shared" si="1"/>
        <v>289</v>
      </c>
      <c r="AD7" s="10">
        <v>4</v>
      </c>
      <c r="AE7" s="48">
        <v>573</v>
      </c>
      <c r="AF7" s="49" t="s">
        <v>199</v>
      </c>
      <c r="AG7" s="49" t="s">
        <v>216</v>
      </c>
      <c r="AH7" s="49" t="s">
        <v>49</v>
      </c>
      <c r="AI7" s="5">
        <v>96</v>
      </c>
      <c r="AJ7" s="5">
        <v>96</v>
      </c>
      <c r="AK7" s="5">
        <v>97</v>
      </c>
      <c r="AL7" s="10"/>
      <c r="AM7" s="10"/>
      <c r="AN7" s="5"/>
      <c r="AO7" s="10">
        <f t="shared" si="0"/>
        <v>289</v>
      </c>
    </row>
    <row r="8" spans="1:41" s="8" customFormat="1" ht="12.75">
      <c r="A8" s="48">
        <v>582</v>
      </c>
      <c r="B8" s="49" t="s">
        <v>647</v>
      </c>
      <c r="C8" s="49" t="s">
        <v>722</v>
      </c>
      <c r="D8" s="49" t="s">
        <v>49</v>
      </c>
      <c r="E8" s="5"/>
      <c r="F8" s="94"/>
      <c r="G8" s="98"/>
      <c r="H8" s="5"/>
      <c r="I8" s="5">
        <v>4</v>
      </c>
      <c r="J8" s="40">
        <v>29</v>
      </c>
      <c r="K8" s="172">
        <v>21</v>
      </c>
      <c r="L8" s="5">
        <v>95</v>
      </c>
      <c r="M8" s="143"/>
      <c r="N8" s="145"/>
      <c r="O8" s="145"/>
      <c r="P8" s="143"/>
      <c r="Q8" s="5"/>
      <c r="R8" s="7"/>
      <c r="S8" s="7"/>
      <c r="T8" s="5"/>
      <c r="U8" s="5"/>
      <c r="V8" s="7"/>
      <c r="W8" s="7"/>
      <c r="X8" s="5"/>
      <c r="Y8" s="5"/>
      <c r="Z8" s="7"/>
      <c r="AA8" s="7"/>
      <c r="AB8" s="5"/>
      <c r="AC8" s="44">
        <f t="shared" si="1"/>
        <v>95</v>
      </c>
      <c r="AD8" s="10">
        <v>5</v>
      </c>
      <c r="AE8" s="48">
        <v>582</v>
      </c>
      <c r="AF8" s="49" t="s">
        <v>647</v>
      </c>
      <c r="AG8" s="49" t="s">
        <v>722</v>
      </c>
      <c r="AH8" s="49" t="s">
        <v>49</v>
      </c>
      <c r="AI8" s="5"/>
      <c r="AJ8" s="5">
        <v>95</v>
      </c>
      <c r="AK8" s="10"/>
      <c r="AL8" s="10"/>
      <c r="AM8" s="10"/>
      <c r="AN8" s="5"/>
      <c r="AO8" s="10">
        <f t="shared" si="0"/>
        <v>95</v>
      </c>
    </row>
    <row r="9" spans="1:41" s="8" customFormat="1" ht="12.75">
      <c r="A9" s="48">
        <v>526</v>
      </c>
      <c r="B9" s="49" t="s">
        <v>210</v>
      </c>
      <c r="C9" s="49" t="s">
        <v>105</v>
      </c>
      <c r="D9" s="49" t="s">
        <v>74</v>
      </c>
      <c r="E9" s="5">
        <v>4</v>
      </c>
      <c r="F9" s="94"/>
      <c r="G9" s="98">
        <v>16</v>
      </c>
      <c r="H9" s="5">
        <v>95</v>
      </c>
      <c r="I9" s="5"/>
      <c r="J9" s="7"/>
      <c r="K9" s="7"/>
      <c r="L9" s="5"/>
      <c r="M9" s="143"/>
      <c r="N9" s="145"/>
      <c r="O9" s="145"/>
      <c r="P9" s="143"/>
      <c r="Q9" s="5"/>
      <c r="R9" s="7"/>
      <c r="S9" s="7"/>
      <c r="T9" s="5"/>
      <c r="U9" s="5"/>
      <c r="V9" s="7"/>
      <c r="W9" s="7"/>
      <c r="X9" s="5"/>
      <c r="Y9" s="5"/>
      <c r="Z9" s="7"/>
      <c r="AA9" s="7"/>
      <c r="AB9" s="5"/>
      <c r="AC9" s="44">
        <f t="shared" si="1"/>
        <v>95</v>
      </c>
      <c r="AD9" s="10">
        <v>6</v>
      </c>
      <c r="AE9" s="48">
        <v>526</v>
      </c>
      <c r="AF9" s="49" t="s">
        <v>210</v>
      </c>
      <c r="AG9" s="49" t="s">
        <v>105</v>
      </c>
      <c r="AH9" s="49" t="s">
        <v>74</v>
      </c>
      <c r="AI9" s="5">
        <v>95</v>
      </c>
      <c r="AJ9" s="5"/>
      <c r="AK9" s="10"/>
      <c r="AL9" s="10"/>
      <c r="AM9" s="10"/>
      <c r="AN9" s="5"/>
      <c r="AO9" s="10">
        <f t="shared" si="0"/>
        <v>95</v>
      </c>
    </row>
    <row r="10" spans="1:41" s="8" customFormat="1" ht="12">
      <c r="A10" s="7"/>
      <c r="B10" s="7"/>
      <c r="C10" s="7"/>
      <c r="D10" s="7"/>
      <c r="E10" s="5"/>
      <c r="F10" s="94"/>
      <c r="G10" s="98"/>
      <c r="H10" s="5"/>
      <c r="I10" s="5"/>
      <c r="J10" s="7"/>
      <c r="K10" s="7"/>
      <c r="L10" s="5"/>
      <c r="M10" s="5"/>
      <c r="N10" s="7"/>
      <c r="O10" s="7"/>
      <c r="P10" s="5"/>
      <c r="Q10" s="5"/>
      <c r="R10" s="7"/>
      <c r="S10" s="7"/>
      <c r="T10" s="5"/>
      <c r="U10" s="5"/>
      <c r="V10" s="7"/>
      <c r="W10" s="7"/>
      <c r="X10" s="5"/>
      <c r="Y10" s="5"/>
      <c r="Z10" s="7"/>
      <c r="AA10" s="7"/>
      <c r="AB10" s="5"/>
      <c r="AC10" s="44">
        <f t="shared" si="1"/>
        <v>0</v>
      </c>
      <c r="AD10" s="10">
        <v>7</v>
      </c>
      <c r="AE10" s="37"/>
      <c r="AF10" s="38"/>
      <c r="AG10" s="38"/>
      <c r="AH10" s="39"/>
      <c r="AI10" s="5"/>
      <c r="AJ10" s="5"/>
      <c r="AK10" s="10"/>
      <c r="AL10" s="10"/>
      <c r="AM10" s="10"/>
      <c r="AN10" s="5"/>
      <c r="AO10" s="10">
        <f>SUM(AI10+AJ10+AK10+AL10+AM10+AN10)</f>
        <v>0</v>
      </c>
    </row>
    <row r="11" spans="1:41" s="8" customFormat="1" ht="12">
      <c r="A11" s="7"/>
      <c r="B11" s="7"/>
      <c r="C11" s="7"/>
      <c r="D11" s="7"/>
      <c r="E11" s="5"/>
      <c r="F11" s="94"/>
      <c r="G11" s="98"/>
      <c r="H11" s="5"/>
      <c r="I11" s="5"/>
      <c r="J11" s="7"/>
      <c r="K11" s="7"/>
      <c r="L11" s="5"/>
      <c r="M11" s="5"/>
      <c r="N11" s="7"/>
      <c r="O11" s="7"/>
      <c r="P11" s="5"/>
      <c r="Q11" s="5"/>
      <c r="R11" s="7"/>
      <c r="S11" s="7"/>
      <c r="T11" s="5"/>
      <c r="U11" s="5"/>
      <c r="V11" s="7"/>
      <c r="W11" s="7"/>
      <c r="X11" s="5"/>
      <c r="Y11" s="5"/>
      <c r="Z11" s="7"/>
      <c r="AA11" s="7"/>
      <c r="AB11" s="5"/>
      <c r="AC11" s="44">
        <f t="shared" si="1"/>
        <v>0</v>
      </c>
      <c r="AD11" s="10">
        <v>8</v>
      </c>
      <c r="AE11" s="34"/>
      <c r="AF11" s="35"/>
      <c r="AG11" s="35"/>
      <c r="AH11" s="36"/>
      <c r="AI11" s="10"/>
      <c r="AJ11" s="5"/>
      <c r="AK11" s="10"/>
      <c r="AL11" s="10"/>
      <c r="AM11" s="10"/>
      <c r="AN11" s="5"/>
      <c r="AO11" s="10">
        <f>SUM(AI11+AJ11+AK11+AL11+AM11+AN11)</f>
        <v>0</v>
      </c>
    </row>
    <row r="12" spans="1:41" s="8" customFormat="1" ht="12">
      <c r="A12" s="7"/>
      <c r="B12" s="7"/>
      <c r="C12" s="7"/>
      <c r="D12" s="7"/>
      <c r="E12" s="5"/>
      <c r="F12" s="94"/>
      <c r="G12" s="98"/>
      <c r="H12" s="5"/>
      <c r="I12" s="5"/>
      <c r="J12" s="7"/>
      <c r="K12" s="7"/>
      <c r="L12" s="5"/>
      <c r="M12" s="5"/>
      <c r="N12" s="7"/>
      <c r="O12" s="7"/>
      <c r="P12" s="5"/>
      <c r="Q12" s="5"/>
      <c r="R12" s="7"/>
      <c r="S12" s="7"/>
      <c r="T12" s="5"/>
      <c r="U12" s="5"/>
      <c r="V12" s="7"/>
      <c r="W12" s="7"/>
      <c r="X12" s="5"/>
      <c r="Y12" s="5"/>
      <c r="Z12" s="7"/>
      <c r="AA12" s="7"/>
      <c r="AB12" s="5"/>
      <c r="AC12" s="44">
        <f t="shared" si="1"/>
        <v>0</v>
      </c>
      <c r="AD12" s="10">
        <v>9</v>
      </c>
      <c r="AE12" s="37"/>
      <c r="AF12" s="40"/>
      <c r="AG12" s="40"/>
      <c r="AH12" s="41"/>
      <c r="AI12" s="42"/>
      <c r="AJ12" s="5"/>
      <c r="AK12" s="10"/>
      <c r="AL12" s="10"/>
      <c r="AM12" s="10"/>
      <c r="AN12" s="5"/>
      <c r="AO12" s="10">
        <f>SUM(AI12+AJ12+AK12+AL12+AM12+AN12)</f>
        <v>0</v>
      </c>
    </row>
    <row r="14" spans="3:14" ht="15">
      <c r="C14" s="53"/>
      <c r="D14" s="55"/>
      <c r="E14" s="56"/>
      <c r="F14" s="72"/>
      <c r="G14" s="73"/>
      <c r="H14" s="54">
        <v>1</v>
      </c>
      <c r="I14" s="54">
        <v>2</v>
      </c>
      <c r="J14" s="54">
        <v>3</v>
      </c>
      <c r="K14" s="23">
        <v>4</v>
      </c>
      <c r="L14" s="23">
        <v>5</v>
      </c>
      <c r="M14" s="23">
        <v>6</v>
      </c>
      <c r="N14" s="23" t="s">
        <v>16</v>
      </c>
    </row>
    <row r="15" spans="3:14" ht="15">
      <c r="C15" s="53"/>
      <c r="D15" s="57" t="s">
        <v>95</v>
      </c>
      <c r="E15" s="56"/>
      <c r="F15" s="72"/>
      <c r="G15" s="73"/>
      <c r="H15" s="54"/>
      <c r="I15" s="54"/>
      <c r="J15" s="54"/>
      <c r="K15" s="53"/>
      <c r="L15" s="53"/>
      <c r="M15" s="53"/>
      <c r="N15" s="23"/>
    </row>
    <row r="16" spans="3:14" ht="15">
      <c r="C16" s="53">
        <v>1</v>
      </c>
      <c r="D16" s="55" t="s">
        <v>50</v>
      </c>
      <c r="E16" s="56"/>
      <c r="F16" s="72"/>
      <c r="G16" s="73"/>
      <c r="H16" s="54">
        <v>296</v>
      </c>
      <c r="I16" s="54">
        <v>296</v>
      </c>
      <c r="J16" s="54">
        <v>296</v>
      </c>
      <c r="K16" s="53"/>
      <c r="L16" s="53"/>
      <c r="M16" s="53"/>
      <c r="N16" s="23">
        <f>SUM(H16:M16)</f>
        <v>888</v>
      </c>
    </row>
    <row r="17" spans="3:14" ht="15">
      <c r="C17" s="53">
        <v>2</v>
      </c>
      <c r="D17" s="55"/>
      <c r="E17" s="56"/>
      <c r="F17" s="72"/>
      <c r="G17" s="73"/>
      <c r="H17" s="54"/>
      <c r="I17" s="54"/>
      <c r="J17" s="53"/>
      <c r="K17" s="53"/>
      <c r="L17" s="53"/>
      <c r="M17" s="53"/>
      <c r="N17" s="23">
        <f>SUM(H17:M17)</f>
        <v>0</v>
      </c>
    </row>
    <row r="18" spans="3:14" ht="15">
      <c r="C18" s="53">
        <v>3</v>
      </c>
      <c r="D18" s="55"/>
      <c r="E18" s="56"/>
      <c r="F18" s="72"/>
      <c r="G18" s="73"/>
      <c r="H18" s="54"/>
      <c r="I18" s="54"/>
      <c r="J18" s="53"/>
      <c r="K18" s="53"/>
      <c r="L18" s="53"/>
      <c r="M18" s="53"/>
      <c r="N18" s="23">
        <f>SUM(H18:M18)</f>
        <v>0</v>
      </c>
    </row>
    <row r="19" spans="3:14" ht="15">
      <c r="C19" s="53"/>
      <c r="D19" s="55"/>
      <c r="E19" s="56"/>
      <c r="F19" s="72"/>
      <c r="G19" s="73"/>
      <c r="H19" s="54"/>
      <c r="I19" s="54"/>
      <c r="J19" s="53"/>
      <c r="K19" s="53"/>
      <c r="L19" s="53"/>
      <c r="M19" s="53"/>
      <c r="N19" s="23">
        <f>SUM(H19:M19)</f>
        <v>0</v>
      </c>
    </row>
    <row r="20" spans="3:14" ht="15">
      <c r="C20" s="53"/>
      <c r="D20" s="55"/>
      <c r="E20" s="56"/>
      <c r="F20" s="72"/>
      <c r="G20" s="73"/>
      <c r="H20" s="54"/>
      <c r="I20" s="54"/>
      <c r="J20" s="53"/>
      <c r="K20" s="53"/>
      <c r="L20" s="53"/>
      <c r="M20" s="53"/>
      <c r="N20" s="23">
        <f>SUM(H20:M20)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50"/>
  <sheetViews>
    <sheetView zoomScalePageLayoutView="0" workbookViewId="0" topLeftCell="H1">
      <selection activeCell="Y10" sqref="Y10"/>
    </sheetView>
  </sheetViews>
  <sheetFormatPr defaultColWidth="9.140625" defaultRowHeight="15"/>
  <cols>
    <col min="1" max="1" width="6.8515625" style="0" customWidth="1"/>
    <col min="2" max="2" width="12.28125" style="0" customWidth="1"/>
    <col min="3" max="3" width="18.421875" style="0" customWidth="1"/>
    <col min="4" max="4" width="21.140625" style="0" customWidth="1"/>
    <col min="5" max="5" width="5.421875" style="132" customWidth="1"/>
    <col min="6" max="6" width="4.421875" style="133" customWidth="1"/>
    <col min="7" max="7" width="3.8515625" style="134" customWidth="1"/>
    <col min="8" max="8" width="4.421875" style="11" customWidth="1"/>
    <col min="9" max="9" width="4.421875" style="0" customWidth="1"/>
    <col min="10" max="11" width="4.7109375" style="0" customWidth="1"/>
    <col min="12" max="13" width="5.140625" style="0" customWidth="1"/>
    <col min="14" max="14" width="5.8515625" style="0" customWidth="1"/>
    <col min="15" max="15" width="4.7109375" style="0" customWidth="1"/>
    <col min="16" max="16" width="4.8515625" style="0" customWidth="1"/>
    <col min="17" max="17" width="4.28125" style="284" customWidth="1"/>
    <col min="18" max="18" width="4.421875" style="188" customWidth="1"/>
    <col min="19" max="19" width="4.28125" style="188" customWidth="1"/>
    <col min="20" max="20" width="4.7109375" style="188" customWidth="1"/>
    <col min="21" max="21" width="4.57421875" style="4" customWidth="1"/>
    <col min="22" max="22" width="4.8515625" style="4" customWidth="1"/>
    <col min="23" max="23" width="4.7109375" style="103" customWidth="1"/>
    <col min="24" max="24" width="5.00390625" style="4" customWidth="1"/>
    <col min="25" max="25" width="4.57421875" style="0" customWidth="1"/>
    <col min="26" max="26" width="4.8515625" style="0" customWidth="1"/>
    <col min="27" max="27" width="4.7109375" style="0" customWidth="1"/>
    <col min="28" max="28" width="5.00390625" style="0" customWidth="1"/>
    <col min="29" max="29" width="5.421875" style="45" customWidth="1"/>
    <col min="30" max="30" width="3.7109375" style="46" customWidth="1"/>
    <col min="31" max="31" width="4.57421875" style="0" customWidth="1"/>
    <col min="33" max="33" width="11.00390625" style="0" customWidth="1"/>
    <col min="34" max="34" width="21.8515625" style="0" customWidth="1"/>
    <col min="35" max="35" width="4.28125" style="0" customWidth="1"/>
    <col min="36" max="36" width="4.140625" style="0" customWidth="1"/>
    <col min="37" max="37" width="4.57421875" style="0" customWidth="1"/>
    <col min="38" max="40" width="3.8515625" style="0" customWidth="1"/>
    <col min="41" max="41" width="5.57421875" style="0" customWidth="1"/>
  </cols>
  <sheetData>
    <row r="1" spans="1:29" ht="21">
      <c r="A1" s="13" t="s">
        <v>4</v>
      </c>
      <c r="B1" s="12"/>
      <c r="C1" s="12"/>
      <c r="D1" s="12"/>
      <c r="E1" s="12"/>
      <c r="F1" s="68"/>
      <c r="G1" s="69"/>
      <c r="H1" s="14"/>
      <c r="I1" s="6"/>
      <c r="J1" s="20"/>
      <c r="K1" s="16"/>
      <c r="L1" s="16"/>
      <c r="M1" s="16"/>
      <c r="N1" s="87"/>
      <c r="O1" s="87"/>
      <c r="P1" s="87"/>
      <c r="AC1" s="23"/>
    </row>
    <row r="2" spans="1:41" ht="26.25">
      <c r="A2" s="15" t="s">
        <v>34</v>
      </c>
      <c r="B2" s="16"/>
      <c r="C2" s="16"/>
      <c r="D2" s="17"/>
      <c r="E2" s="128" t="s">
        <v>10</v>
      </c>
      <c r="F2" s="129"/>
      <c r="G2" s="130"/>
      <c r="H2" s="131"/>
      <c r="I2" s="18" t="s">
        <v>734</v>
      </c>
      <c r="J2" s="219"/>
      <c r="K2" s="219"/>
      <c r="L2" s="19"/>
      <c r="M2" s="220" t="s">
        <v>15</v>
      </c>
      <c r="N2" s="214"/>
      <c r="O2" s="214"/>
      <c r="P2" s="19"/>
      <c r="Q2" s="216" t="s">
        <v>12</v>
      </c>
      <c r="R2" s="219"/>
      <c r="S2" s="219"/>
      <c r="T2" s="19"/>
      <c r="U2" s="18" t="s">
        <v>13</v>
      </c>
      <c r="V2" s="263"/>
      <c r="W2" s="264"/>
      <c r="X2" s="19"/>
      <c r="Y2" s="18" t="s">
        <v>14</v>
      </c>
      <c r="Z2" s="16"/>
      <c r="AA2" s="16"/>
      <c r="AB2" s="21"/>
      <c r="AC2" s="23" t="s">
        <v>16</v>
      </c>
      <c r="AD2" s="24"/>
      <c r="AE2" s="25"/>
      <c r="AF2" s="26"/>
      <c r="AG2" s="26"/>
      <c r="AH2" s="27"/>
      <c r="AI2" s="26"/>
      <c r="AJ2" s="26"/>
      <c r="AK2" s="28"/>
      <c r="AL2" s="26"/>
      <c r="AM2" s="239"/>
      <c r="AN2" s="26"/>
      <c r="AO2" s="26"/>
    </row>
    <row r="3" spans="1:41" s="4" customFormat="1" ht="81.75">
      <c r="A3" s="61" t="s">
        <v>0</v>
      </c>
      <c r="B3" s="1" t="s">
        <v>1</v>
      </c>
      <c r="C3" s="1" t="s">
        <v>2</v>
      </c>
      <c r="D3" s="1" t="s">
        <v>3</v>
      </c>
      <c r="E3" s="91" t="s">
        <v>5</v>
      </c>
      <c r="F3" s="92" t="s">
        <v>9</v>
      </c>
      <c r="G3" s="93" t="s">
        <v>8</v>
      </c>
      <c r="H3" s="9" t="s">
        <v>6</v>
      </c>
      <c r="I3" s="168" t="s">
        <v>5</v>
      </c>
      <c r="J3" s="185" t="s">
        <v>9</v>
      </c>
      <c r="K3" s="185" t="s">
        <v>8</v>
      </c>
      <c r="L3" s="9" t="s">
        <v>6</v>
      </c>
      <c r="M3" s="168" t="s">
        <v>5</v>
      </c>
      <c r="N3" s="185" t="s">
        <v>9</v>
      </c>
      <c r="O3" s="185" t="s">
        <v>8</v>
      </c>
      <c r="P3" s="9" t="s">
        <v>6</v>
      </c>
      <c r="Q3" s="54" t="s">
        <v>5</v>
      </c>
      <c r="R3" s="185" t="s">
        <v>9</v>
      </c>
      <c r="S3" s="170" t="s">
        <v>8</v>
      </c>
      <c r="T3" s="9" t="s">
        <v>6</v>
      </c>
      <c r="U3" s="233" t="s">
        <v>5</v>
      </c>
      <c r="V3" s="234" t="s">
        <v>9</v>
      </c>
      <c r="W3" s="265" t="s">
        <v>8</v>
      </c>
      <c r="X3" s="235" t="s">
        <v>6</v>
      </c>
      <c r="Y3" s="3" t="s">
        <v>5</v>
      </c>
      <c r="Z3" s="2" t="s">
        <v>9</v>
      </c>
      <c r="AA3" s="2" t="s">
        <v>8</v>
      </c>
      <c r="AB3" s="22" t="s">
        <v>6</v>
      </c>
      <c r="AC3" s="23" t="s">
        <v>6</v>
      </c>
      <c r="AD3" s="29" t="s">
        <v>17</v>
      </c>
      <c r="AE3" s="61" t="s">
        <v>0</v>
      </c>
      <c r="AF3" s="1" t="s">
        <v>1</v>
      </c>
      <c r="AG3" s="1" t="s">
        <v>2</v>
      </c>
      <c r="AH3" s="1" t="s">
        <v>3</v>
      </c>
      <c r="AI3" s="31" t="s">
        <v>20</v>
      </c>
      <c r="AJ3" s="31" t="s">
        <v>19</v>
      </c>
      <c r="AK3" s="33" t="s">
        <v>21</v>
      </c>
      <c r="AL3" s="31" t="s">
        <v>22</v>
      </c>
      <c r="AM3" s="280" t="s">
        <v>23</v>
      </c>
      <c r="AN3" s="31" t="s">
        <v>24</v>
      </c>
      <c r="AO3" s="31" t="s">
        <v>18</v>
      </c>
    </row>
    <row r="4" spans="1:41" s="8" customFormat="1" ht="12.75">
      <c r="A4" s="48">
        <v>463</v>
      </c>
      <c r="B4" s="49" t="s">
        <v>266</v>
      </c>
      <c r="C4" s="49" t="s">
        <v>72</v>
      </c>
      <c r="D4" s="49" t="s">
        <v>267</v>
      </c>
      <c r="E4" s="5">
        <v>1</v>
      </c>
      <c r="F4" s="94">
        <v>19</v>
      </c>
      <c r="G4" s="98">
        <v>48</v>
      </c>
      <c r="H4" s="5">
        <v>100</v>
      </c>
      <c r="I4" s="5">
        <v>2</v>
      </c>
      <c r="J4" s="40">
        <v>20</v>
      </c>
      <c r="K4" s="172">
        <v>46</v>
      </c>
      <c r="L4" s="5">
        <v>99</v>
      </c>
      <c r="M4" s="5">
        <v>1</v>
      </c>
      <c r="N4" s="40">
        <v>19</v>
      </c>
      <c r="O4" s="40">
        <v>37</v>
      </c>
      <c r="P4" s="5">
        <v>100</v>
      </c>
      <c r="Q4" s="5">
        <v>2</v>
      </c>
      <c r="R4" s="40"/>
      <c r="S4" s="172">
        <v>29</v>
      </c>
      <c r="T4" s="5">
        <v>99</v>
      </c>
      <c r="U4" s="236">
        <v>1</v>
      </c>
      <c r="V4" s="238">
        <v>22</v>
      </c>
      <c r="W4" s="266">
        <v>21</v>
      </c>
      <c r="X4" s="237">
        <v>100</v>
      </c>
      <c r="Y4" s="5"/>
      <c r="Z4" s="7"/>
      <c r="AA4" s="7"/>
      <c r="AB4" s="5"/>
      <c r="AC4" s="44">
        <f aca="true" t="shared" si="0" ref="AC4:AC42">SUM(H4+L4+P4+T4+AB4)</f>
        <v>398</v>
      </c>
      <c r="AD4" s="10">
        <v>1</v>
      </c>
      <c r="AE4" s="48">
        <v>463</v>
      </c>
      <c r="AF4" s="49" t="s">
        <v>266</v>
      </c>
      <c r="AG4" s="49" t="s">
        <v>72</v>
      </c>
      <c r="AH4" s="49" t="s">
        <v>267</v>
      </c>
      <c r="AI4" s="5">
        <v>100</v>
      </c>
      <c r="AJ4" s="5">
        <v>99</v>
      </c>
      <c r="AK4" s="5">
        <v>100</v>
      </c>
      <c r="AL4" s="5">
        <v>99</v>
      </c>
      <c r="AM4" s="237">
        <v>100</v>
      </c>
      <c r="AN4" s="5"/>
      <c r="AO4" s="10">
        <f aca="true" t="shared" si="1" ref="AO4:AO42">SUM(AI4+AJ4+AK4+AL4+AM4+AN4)</f>
        <v>498</v>
      </c>
    </row>
    <row r="5" spans="1:41" s="8" customFormat="1" ht="12.75">
      <c r="A5" s="48">
        <v>446</v>
      </c>
      <c r="B5" s="49" t="s">
        <v>233</v>
      </c>
      <c r="C5" s="49" t="s">
        <v>154</v>
      </c>
      <c r="D5" s="49" t="s">
        <v>267</v>
      </c>
      <c r="E5" s="5">
        <v>4</v>
      </c>
      <c r="F5" s="94">
        <v>21</v>
      </c>
      <c r="G5" s="98">
        <v>36</v>
      </c>
      <c r="H5" s="5">
        <v>97</v>
      </c>
      <c r="I5" s="5">
        <v>6</v>
      </c>
      <c r="J5" s="40">
        <v>23</v>
      </c>
      <c r="K5" s="172">
        <v>17</v>
      </c>
      <c r="L5" s="5">
        <v>95</v>
      </c>
      <c r="M5" s="5">
        <v>5</v>
      </c>
      <c r="N5" s="40"/>
      <c r="O5" s="40">
        <v>46</v>
      </c>
      <c r="P5" s="5">
        <v>96</v>
      </c>
      <c r="Q5" s="5">
        <v>6</v>
      </c>
      <c r="R5" s="40">
        <v>24</v>
      </c>
      <c r="S5" s="172">
        <v>17</v>
      </c>
      <c r="T5" s="5">
        <v>95</v>
      </c>
      <c r="U5" s="236">
        <v>2</v>
      </c>
      <c r="V5" s="238">
        <v>24</v>
      </c>
      <c r="W5" s="266">
        <v>21</v>
      </c>
      <c r="X5" s="236">
        <v>99</v>
      </c>
      <c r="Y5" s="5"/>
      <c r="Z5" s="7"/>
      <c r="AA5" s="7"/>
      <c r="AB5" s="5"/>
      <c r="AC5" s="44">
        <f t="shared" si="0"/>
        <v>383</v>
      </c>
      <c r="AD5" s="10">
        <v>2</v>
      </c>
      <c r="AE5" s="48">
        <v>446</v>
      </c>
      <c r="AF5" s="49" t="s">
        <v>233</v>
      </c>
      <c r="AG5" s="49" t="s">
        <v>154</v>
      </c>
      <c r="AH5" s="49" t="s">
        <v>267</v>
      </c>
      <c r="AI5" s="5">
        <v>97</v>
      </c>
      <c r="AJ5" s="5">
        <v>95</v>
      </c>
      <c r="AK5" s="5">
        <v>96</v>
      </c>
      <c r="AL5" s="5">
        <v>95</v>
      </c>
      <c r="AM5" s="236">
        <v>99</v>
      </c>
      <c r="AN5" s="5"/>
      <c r="AO5" s="10">
        <f t="shared" si="1"/>
        <v>482</v>
      </c>
    </row>
    <row r="6" spans="1:41" s="8" customFormat="1" ht="12.75">
      <c r="A6" s="48">
        <v>448</v>
      </c>
      <c r="B6" s="49" t="s">
        <v>236</v>
      </c>
      <c r="C6" s="49" t="s">
        <v>120</v>
      </c>
      <c r="D6" s="49" t="s">
        <v>49</v>
      </c>
      <c r="E6" s="5">
        <v>6</v>
      </c>
      <c r="F6" s="94">
        <v>22</v>
      </c>
      <c r="G6" s="98">
        <v>27</v>
      </c>
      <c r="H6" s="5">
        <v>95</v>
      </c>
      <c r="I6" s="5">
        <v>8</v>
      </c>
      <c r="J6" s="40">
        <v>24</v>
      </c>
      <c r="K6" s="172">
        <v>31</v>
      </c>
      <c r="L6" s="5">
        <v>93</v>
      </c>
      <c r="M6" s="5"/>
      <c r="N6" s="7"/>
      <c r="O6" s="7"/>
      <c r="P6" s="5"/>
      <c r="Q6" s="5">
        <v>7</v>
      </c>
      <c r="R6" s="40"/>
      <c r="S6" s="172">
        <v>43</v>
      </c>
      <c r="T6" s="5">
        <v>94</v>
      </c>
      <c r="U6" s="236">
        <v>3</v>
      </c>
      <c r="V6" s="238"/>
      <c r="W6" s="266">
        <v>46</v>
      </c>
      <c r="X6" s="236">
        <v>98</v>
      </c>
      <c r="Y6" s="5"/>
      <c r="Z6" s="7"/>
      <c r="AA6" s="7"/>
      <c r="AB6" s="5"/>
      <c r="AC6" s="44">
        <f t="shared" si="0"/>
        <v>282</v>
      </c>
      <c r="AD6" s="10">
        <v>3</v>
      </c>
      <c r="AE6" s="48">
        <v>464</v>
      </c>
      <c r="AF6" s="49" t="s">
        <v>217</v>
      </c>
      <c r="AG6" s="49" t="s">
        <v>268</v>
      </c>
      <c r="AH6" s="49" t="s">
        <v>736</v>
      </c>
      <c r="AI6" s="5">
        <v>94</v>
      </c>
      <c r="AJ6" s="5">
        <v>92</v>
      </c>
      <c r="AK6" s="5">
        <v>95</v>
      </c>
      <c r="AL6" s="5">
        <v>92</v>
      </c>
      <c r="AM6" s="236">
        <v>96</v>
      </c>
      <c r="AN6" s="5"/>
      <c r="AO6" s="10">
        <f t="shared" si="1"/>
        <v>469</v>
      </c>
    </row>
    <row r="7" spans="1:41" s="8" customFormat="1" ht="12.75">
      <c r="A7" s="48">
        <v>470</v>
      </c>
      <c r="B7" s="49" t="s">
        <v>271</v>
      </c>
      <c r="C7" s="49" t="s">
        <v>272</v>
      </c>
      <c r="D7" s="49" t="s">
        <v>273</v>
      </c>
      <c r="E7" s="5">
        <v>10</v>
      </c>
      <c r="F7" s="94"/>
      <c r="G7" s="98">
        <v>54</v>
      </c>
      <c r="H7" s="5">
        <v>91</v>
      </c>
      <c r="I7" s="5"/>
      <c r="J7" s="146"/>
      <c r="K7" s="146"/>
      <c r="L7" s="5"/>
      <c r="M7" s="5">
        <v>8</v>
      </c>
      <c r="N7" s="40">
        <v>23</v>
      </c>
      <c r="O7" s="40">
        <v>48</v>
      </c>
      <c r="P7" s="5">
        <v>93</v>
      </c>
      <c r="Q7" s="5">
        <v>8</v>
      </c>
      <c r="R7" s="40">
        <v>25</v>
      </c>
      <c r="S7" s="172">
        <v>6</v>
      </c>
      <c r="T7" s="5">
        <v>93</v>
      </c>
      <c r="U7" s="236">
        <v>4</v>
      </c>
      <c r="V7" s="238">
        <v>25</v>
      </c>
      <c r="W7" s="266">
        <v>16</v>
      </c>
      <c r="X7" s="236">
        <v>97</v>
      </c>
      <c r="Y7" s="5"/>
      <c r="Z7" s="7"/>
      <c r="AA7" s="7"/>
      <c r="AB7" s="5"/>
      <c r="AC7" s="44">
        <f t="shared" si="0"/>
        <v>277</v>
      </c>
      <c r="AD7" s="10">
        <v>4</v>
      </c>
      <c r="AE7" s="48">
        <v>450</v>
      </c>
      <c r="AF7" s="49" t="s">
        <v>239</v>
      </c>
      <c r="AG7" s="49" t="s">
        <v>240</v>
      </c>
      <c r="AH7" s="49" t="s">
        <v>736</v>
      </c>
      <c r="AI7" s="5">
        <v>86</v>
      </c>
      <c r="AJ7" s="5">
        <v>86</v>
      </c>
      <c r="AK7" s="5">
        <v>90</v>
      </c>
      <c r="AL7" s="5">
        <v>86</v>
      </c>
      <c r="AM7" s="236">
        <v>90</v>
      </c>
      <c r="AN7" s="5"/>
      <c r="AO7" s="10">
        <f t="shared" si="1"/>
        <v>438</v>
      </c>
    </row>
    <row r="8" spans="1:41" s="8" customFormat="1" ht="12.75">
      <c r="A8" s="48">
        <v>464</v>
      </c>
      <c r="B8" s="49" t="s">
        <v>217</v>
      </c>
      <c r="C8" s="49" t="s">
        <v>268</v>
      </c>
      <c r="D8" s="49" t="s">
        <v>736</v>
      </c>
      <c r="E8" s="5">
        <v>7</v>
      </c>
      <c r="F8" s="94"/>
      <c r="G8" s="98">
        <v>45</v>
      </c>
      <c r="H8" s="5">
        <v>94</v>
      </c>
      <c r="I8" s="5">
        <v>9</v>
      </c>
      <c r="J8" s="40"/>
      <c r="K8" s="172">
        <v>44</v>
      </c>
      <c r="L8" s="5">
        <v>92</v>
      </c>
      <c r="M8" s="5">
        <v>6</v>
      </c>
      <c r="N8" s="40">
        <v>22</v>
      </c>
      <c r="O8" s="40">
        <v>42</v>
      </c>
      <c r="P8" s="5">
        <v>95</v>
      </c>
      <c r="Q8" s="5">
        <v>9</v>
      </c>
      <c r="R8" s="40"/>
      <c r="S8" s="172">
        <v>19</v>
      </c>
      <c r="T8" s="5">
        <v>92</v>
      </c>
      <c r="U8" s="236">
        <v>5</v>
      </c>
      <c r="V8" s="238">
        <v>26</v>
      </c>
      <c r="W8" s="266">
        <v>23</v>
      </c>
      <c r="X8" s="236">
        <v>96</v>
      </c>
      <c r="Y8" s="5"/>
      <c r="Z8" s="7"/>
      <c r="AA8" s="7"/>
      <c r="AB8" s="5"/>
      <c r="AC8" s="44">
        <f t="shared" si="0"/>
        <v>373</v>
      </c>
      <c r="AD8" s="10">
        <v>5</v>
      </c>
      <c r="AE8" s="48">
        <v>473</v>
      </c>
      <c r="AF8" s="49" t="s">
        <v>234</v>
      </c>
      <c r="AG8" s="49" t="s">
        <v>158</v>
      </c>
      <c r="AH8" s="49" t="s">
        <v>736</v>
      </c>
      <c r="AI8" s="5">
        <v>83</v>
      </c>
      <c r="AJ8" s="5">
        <v>82</v>
      </c>
      <c r="AK8" s="5">
        <v>89</v>
      </c>
      <c r="AL8" s="5">
        <v>83</v>
      </c>
      <c r="AM8" s="236">
        <v>89</v>
      </c>
      <c r="AN8" s="5"/>
      <c r="AO8" s="10">
        <f t="shared" si="1"/>
        <v>426</v>
      </c>
    </row>
    <row r="9" spans="1:41" s="8" customFormat="1" ht="12.75">
      <c r="A9" s="48">
        <v>454</v>
      </c>
      <c r="B9" s="49" t="s">
        <v>247</v>
      </c>
      <c r="C9" s="49" t="s">
        <v>248</v>
      </c>
      <c r="D9" s="49" t="s">
        <v>249</v>
      </c>
      <c r="E9" s="5">
        <v>12</v>
      </c>
      <c r="F9" s="94"/>
      <c r="G9" s="98">
        <v>45</v>
      </c>
      <c r="H9" s="5">
        <v>89</v>
      </c>
      <c r="I9" s="5">
        <v>10</v>
      </c>
      <c r="J9" s="40"/>
      <c r="K9" s="172">
        <v>50</v>
      </c>
      <c r="L9" s="5">
        <v>91</v>
      </c>
      <c r="M9" s="5">
        <v>9</v>
      </c>
      <c r="N9" s="40">
        <v>24</v>
      </c>
      <c r="O9" s="40">
        <v>46</v>
      </c>
      <c r="P9" s="5">
        <v>92</v>
      </c>
      <c r="Q9" s="5"/>
      <c r="R9" s="146"/>
      <c r="S9" s="146"/>
      <c r="T9" s="5"/>
      <c r="U9" s="236">
        <v>6</v>
      </c>
      <c r="V9" s="238">
        <v>27</v>
      </c>
      <c r="W9" s="266">
        <v>0</v>
      </c>
      <c r="X9" s="236">
        <v>95</v>
      </c>
      <c r="Y9" s="5"/>
      <c r="Z9" s="7"/>
      <c r="AA9" s="7"/>
      <c r="AB9" s="5"/>
      <c r="AC9" s="44">
        <f t="shared" si="0"/>
        <v>272</v>
      </c>
      <c r="AD9" s="10">
        <v>6</v>
      </c>
      <c r="AE9" s="48">
        <v>455</v>
      </c>
      <c r="AF9" s="49" t="s">
        <v>250</v>
      </c>
      <c r="AG9" s="49" t="s">
        <v>218</v>
      </c>
      <c r="AH9" s="49" t="s">
        <v>143</v>
      </c>
      <c r="AI9" s="5">
        <v>84</v>
      </c>
      <c r="AJ9" s="5">
        <v>81</v>
      </c>
      <c r="AK9" s="5">
        <v>88</v>
      </c>
      <c r="AL9" s="5">
        <v>81</v>
      </c>
      <c r="AM9" s="236">
        <v>88</v>
      </c>
      <c r="AN9" s="5"/>
      <c r="AO9" s="10">
        <f t="shared" si="1"/>
        <v>422</v>
      </c>
    </row>
    <row r="10" spans="1:41" s="8" customFormat="1" ht="12.75">
      <c r="A10" s="48">
        <v>457</v>
      </c>
      <c r="B10" s="49" t="s">
        <v>253</v>
      </c>
      <c r="C10" s="49" t="s">
        <v>254</v>
      </c>
      <c r="D10" s="49" t="s">
        <v>255</v>
      </c>
      <c r="E10" s="5">
        <v>11</v>
      </c>
      <c r="F10" s="94">
        <v>24</v>
      </c>
      <c r="G10" s="98">
        <v>23</v>
      </c>
      <c r="H10" s="5">
        <v>90</v>
      </c>
      <c r="I10" s="5">
        <v>11</v>
      </c>
      <c r="J10" s="40">
        <v>25</v>
      </c>
      <c r="K10" s="172">
        <v>28</v>
      </c>
      <c r="L10" s="5">
        <v>90</v>
      </c>
      <c r="M10" s="5"/>
      <c r="N10" s="7"/>
      <c r="O10" s="7"/>
      <c r="P10" s="5"/>
      <c r="Q10" s="5">
        <v>11</v>
      </c>
      <c r="R10" s="40">
        <v>27</v>
      </c>
      <c r="S10" s="172">
        <v>36</v>
      </c>
      <c r="T10" s="5">
        <v>90</v>
      </c>
      <c r="U10" s="236">
        <v>7</v>
      </c>
      <c r="V10" s="238"/>
      <c r="W10" s="266">
        <v>17</v>
      </c>
      <c r="X10" s="236">
        <v>94</v>
      </c>
      <c r="Y10" s="5"/>
      <c r="Z10" s="7"/>
      <c r="AA10" s="7"/>
      <c r="AB10" s="5"/>
      <c r="AC10" s="44">
        <f t="shared" si="0"/>
        <v>270</v>
      </c>
      <c r="AD10" s="10">
        <v>7</v>
      </c>
      <c r="AE10" s="48">
        <v>598</v>
      </c>
      <c r="AF10" s="49" t="s">
        <v>279</v>
      </c>
      <c r="AG10" s="49" t="s">
        <v>280</v>
      </c>
      <c r="AH10" s="49" t="s">
        <v>276</v>
      </c>
      <c r="AI10" s="5">
        <v>99</v>
      </c>
      <c r="AJ10" s="5">
        <v>98</v>
      </c>
      <c r="AK10" s="5">
        <v>99</v>
      </c>
      <c r="AL10" s="5">
        <v>98</v>
      </c>
      <c r="AM10" s="10"/>
      <c r="AN10" s="5"/>
      <c r="AO10" s="10">
        <f t="shared" si="1"/>
        <v>394</v>
      </c>
    </row>
    <row r="11" spans="1:41" s="8" customFormat="1" ht="12.75">
      <c r="A11" s="48">
        <v>449</v>
      </c>
      <c r="B11" s="49" t="s">
        <v>237</v>
      </c>
      <c r="C11" s="49" t="s">
        <v>238</v>
      </c>
      <c r="D11" s="49" t="s">
        <v>44</v>
      </c>
      <c r="E11" s="5">
        <v>20</v>
      </c>
      <c r="F11" s="94">
        <v>30</v>
      </c>
      <c r="G11" s="98">
        <v>36</v>
      </c>
      <c r="H11" s="5">
        <v>81</v>
      </c>
      <c r="I11" s="5">
        <v>11</v>
      </c>
      <c r="J11" s="40">
        <v>26</v>
      </c>
      <c r="K11" s="172">
        <v>0</v>
      </c>
      <c r="L11" s="5">
        <v>89</v>
      </c>
      <c r="M11" s="5"/>
      <c r="N11" s="7"/>
      <c r="O11" s="7"/>
      <c r="P11" s="5"/>
      <c r="Q11" s="5">
        <v>12</v>
      </c>
      <c r="R11" s="40"/>
      <c r="S11" s="172">
        <v>48</v>
      </c>
      <c r="T11" s="5">
        <v>89</v>
      </c>
      <c r="U11" s="236">
        <v>8</v>
      </c>
      <c r="V11" s="238"/>
      <c r="W11" s="266">
        <v>28</v>
      </c>
      <c r="X11" s="236">
        <v>93</v>
      </c>
      <c r="Y11" s="5"/>
      <c r="Z11" s="7"/>
      <c r="AA11" s="7"/>
      <c r="AB11" s="5"/>
      <c r="AC11" s="44">
        <f t="shared" si="0"/>
        <v>259</v>
      </c>
      <c r="AD11" s="10">
        <v>8</v>
      </c>
      <c r="AE11" s="48">
        <v>451</v>
      </c>
      <c r="AF11" s="49" t="s">
        <v>241</v>
      </c>
      <c r="AG11" s="49" t="s">
        <v>242</v>
      </c>
      <c r="AH11" s="49" t="s">
        <v>44</v>
      </c>
      <c r="AI11" s="5">
        <v>98</v>
      </c>
      <c r="AJ11" s="5">
        <v>96</v>
      </c>
      <c r="AK11" s="5">
        <v>98</v>
      </c>
      <c r="AL11" s="5">
        <v>96</v>
      </c>
      <c r="AM11" s="10"/>
      <c r="AN11" s="5"/>
      <c r="AO11" s="10">
        <f t="shared" si="1"/>
        <v>388</v>
      </c>
    </row>
    <row r="12" spans="1:41" s="8" customFormat="1" ht="12.75">
      <c r="A12" s="48">
        <v>447</v>
      </c>
      <c r="B12" s="49" t="s">
        <v>234</v>
      </c>
      <c r="C12" s="49" t="s">
        <v>235</v>
      </c>
      <c r="D12" s="49" t="s">
        <v>143</v>
      </c>
      <c r="E12" s="5">
        <v>9</v>
      </c>
      <c r="F12" s="94"/>
      <c r="G12" s="98">
        <v>36</v>
      </c>
      <c r="H12" s="5">
        <v>92</v>
      </c>
      <c r="I12" s="5"/>
      <c r="J12" s="146"/>
      <c r="K12" s="146"/>
      <c r="L12" s="5"/>
      <c r="M12" s="5"/>
      <c r="N12" s="7"/>
      <c r="O12" s="7"/>
      <c r="P12" s="5"/>
      <c r="Q12" s="5"/>
      <c r="R12" s="146"/>
      <c r="S12" s="146"/>
      <c r="T12" s="5"/>
      <c r="U12" s="236">
        <v>9</v>
      </c>
      <c r="V12" s="238">
        <v>28</v>
      </c>
      <c r="W12" s="266">
        <v>11</v>
      </c>
      <c r="X12" s="236">
        <v>92</v>
      </c>
      <c r="Y12" s="5"/>
      <c r="Z12" s="7"/>
      <c r="AA12" s="7"/>
      <c r="AB12" s="5"/>
      <c r="AC12" s="44">
        <f t="shared" si="0"/>
        <v>92</v>
      </c>
      <c r="AD12" s="10">
        <v>9</v>
      </c>
      <c r="AE12" s="48">
        <v>448</v>
      </c>
      <c r="AF12" s="49" t="s">
        <v>236</v>
      </c>
      <c r="AG12" s="49" t="s">
        <v>120</v>
      </c>
      <c r="AH12" s="49" t="s">
        <v>49</v>
      </c>
      <c r="AI12" s="5">
        <v>95</v>
      </c>
      <c r="AJ12" s="5">
        <v>93</v>
      </c>
      <c r="AK12" s="5"/>
      <c r="AL12" s="5">
        <v>94</v>
      </c>
      <c r="AM12" s="236">
        <v>98</v>
      </c>
      <c r="AN12" s="5"/>
      <c r="AO12" s="10">
        <f t="shared" si="1"/>
        <v>380</v>
      </c>
    </row>
    <row r="13" spans="1:41" s="8" customFormat="1" ht="12.75">
      <c r="A13" s="48">
        <v>465</v>
      </c>
      <c r="B13" s="49" t="s">
        <v>269</v>
      </c>
      <c r="C13" s="49" t="s">
        <v>227</v>
      </c>
      <c r="D13" s="49" t="s">
        <v>49</v>
      </c>
      <c r="E13" s="5">
        <v>16</v>
      </c>
      <c r="F13" s="94">
        <v>26</v>
      </c>
      <c r="G13" s="98">
        <v>5</v>
      </c>
      <c r="H13" s="5">
        <v>85</v>
      </c>
      <c r="I13" s="5">
        <v>17</v>
      </c>
      <c r="J13" s="40"/>
      <c r="K13" s="172">
        <v>43</v>
      </c>
      <c r="L13" s="5">
        <v>84</v>
      </c>
      <c r="M13" s="5"/>
      <c r="N13" s="7"/>
      <c r="O13" s="7"/>
      <c r="P13" s="5"/>
      <c r="Q13" s="5">
        <v>14</v>
      </c>
      <c r="R13" s="40">
        <v>28</v>
      </c>
      <c r="S13" s="172">
        <v>4</v>
      </c>
      <c r="T13" s="5">
        <v>87</v>
      </c>
      <c r="U13" s="236">
        <v>10</v>
      </c>
      <c r="V13" s="238"/>
      <c r="W13" s="266">
        <v>34</v>
      </c>
      <c r="X13" s="236">
        <v>91</v>
      </c>
      <c r="Y13" s="5"/>
      <c r="Z13" s="7"/>
      <c r="AA13" s="7"/>
      <c r="AB13" s="5"/>
      <c r="AC13" s="44">
        <f t="shared" si="0"/>
        <v>256</v>
      </c>
      <c r="AD13" s="10">
        <v>10</v>
      </c>
      <c r="AE13" s="48">
        <v>470</v>
      </c>
      <c r="AF13" s="49" t="s">
        <v>271</v>
      </c>
      <c r="AG13" s="49" t="s">
        <v>272</v>
      </c>
      <c r="AH13" s="49" t="s">
        <v>273</v>
      </c>
      <c r="AI13" s="5">
        <v>91</v>
      </c>
      <c r="AJ13" s="5"/>
      <c r="AK13" s="5">
        <v>93</v>
      </c>
      <c r="AL13" s="5">
        <v>93</v>
      </c>
      <c r="AM13" s="236">
        <v>97</v>
      </c>
      <c r="AN13" s="5"/>
      <c r="AO13" s="10">
        <f t="shared" si="1"/>
        <v>374</v>
      </c>
    </row>
    <row r="14" spans="1:41" s="8" customFormat="1" ht="12.75">
      <c r="A14" s="48">
        <v>450</v>
      </c>
      <c r="B14" s="49" t="s">
        <v>239</v>
      </c>
      <c r="C14" s="49" t="s">
        <v>240</v>
      </c>
      <c r="D14" s="49" t="s">
        <v>736</v>
      </c>
      <c r="E14" s="5">
        <v>15</v>
      </c>
      <c r="F14" s="94"/>
      <c r="G14" s="98">
        <v>38</v>
      </c>
      <c r="H14" s="5">
        <v>86</v>
      </c>
      <c r="I14" s="5">
        <v>14</v>
      </c>
      <c r="J14" s="40"/>
      <c r="K14" s="172">
        <v>10</v>
      </c>
      <c r="L14" s="5">
        <v>86</v>
      </c>
      <c r="M14" s="5">
        <v>11</v>
      </c>
      <c r="N14" s="40"/>
      <c r="O14" s="40">
        <v>52</v>
      </c>
      <c r="P14" s="5">
        <v>90</v>
      </c>
      <c r="Q14" s="5">
        <v>15</v>
      </c>
      <c r="R14" s="40"/>
      <c r="S14" s="172">
        <v>19</v>
      </c>
      <c r="T14" s="5">
        <v>86</v>
      </c>
      <c r="U14" s="236">
        <v>11</v>
      </c>
      <c r="V14" s="238">
        <v>29</v>
      </c>
      <c r="W14" s="266">
        <v>36</v>
      </c>
      <c r="X14" s="236">
        <v>90</v>
      </c>
      <c r="Y14" s="5"/>
      <c r="Z14" s="7"/>
      <c r="AA14" s="7"/>
      <c r="AB14" s="5"/>
      <c r="AC14" s="44">
        <f t="shared" si="0"/>
        <v>348</v>
      </c>
      <c r="AD14" s="10">
        <v>11</v>
      </c>
      <c r="AE14" s="48">
        <v>454</v>
      </c>
      <c r="AF14" s="49" t="s">
        <v>247</v>
      </c>
      <c r="AG14" s="49" t="s">
        <v>248</v>
      </c>
      <c r="AH14" s="49" t="s">
        <v>249</v>
      </c>
      <c r="AI14" s="5">
        <v>89</v>
      </c>
      <c r="AJ14" s="5">
        <v>91</v>
      </c>
      <c r="AK14" s="5">
        <v>92</v>
      </c>
      <c r="AL14" s="5"/>
      <c r="AM14" s="236">
        <v>95</v>
      </c>
      <c r="AN14" s="5"/>
      <c r="AO14" s="10">
        <f t="shared" si="1"/>
        <v>367</v>
      </c>
    </row>
    <row r="15" spans="1:41" s="8" customFormat="1" ht="12.75">
      <c r="A15" s="48">
        <v>473</v>
      </c>
      <c r="B15" s="49" t="s">
        <v>234</v>
      </c>
      <c r="C15" s="49" t="s">
        <v>158</v>
      </c>
      <c r="D15" s="49" t="s">
        <v>736</v>
      </c>
      <c r="E15" s="5">
        <v>18</v>
      </c>
      <c r="F15" s="94">
        <v>29</v>
      </c>
      <c r="G15" s="98">
        <v>8</v>
      </c>
      <c r="H15" s="5">
        <v>83</v>
      </c>
      <c r="I15" s="5">
        <v>19</v>
      </c>
      <c r="J15" s="40"/>
      <c r="K15" s="172">
        <v>19</v>
      </c>
      <c r="L15" s="5">
        <v>82</v>
      </c>
      <c r="M15" s="5">
        <v>12</v>
      </c>
      <c r="N15" s="40">
        <v>26</v>
      </c>
      <c r="O15" s="40">
        <v>55</v>
      </c>
      <c r="P15" s="5">
        <v>89</v>
      </c>
      <c r="Q15" s="5">
        <v>18</v>
      </c>
      <c r="R15" s="40">
        <v>30</v>
      </c>
      <c r="S15" s="172">
        <v>11</v>
      </c>
      <c r="T15" s="5">
        <v>83</v>
      </c>
      <c r="U15" s="236">
        <v>12</v>
      </c>
      <c r="V15" s="238"/>
      <c r="W15" s="266">
        <v>9</v>
      </c>
      <c r="X15" s="236">
        <v>89</v>
      </c>
      <c r="Y15" s="5"/>
      <c r="Z15" s="7"/>
      <c r="AA15" s="7"/>
      <c r="AB15" s="5"/>
      <c r="AC15" s="44">
        <f t="shared" si="0"/>
        <v>337</v>
      </c>
      <c r="AD15" s="10">
        <v>12</v>
      </c>
      <c r="AE15" s="48">
        <v>457</v>
      </c>
      <c r="AF15" s="49" t="s">
        <v>253</v>
      </c>
      <c r="AG15" s="49" t="s">
        <v>254</v>
      </c>
      <c r="AH15" s="49" t="s">
        <v>255</v>
      </c>
      <c r="AI15" s="5">
        <v>90</v>
      </c>
      <c r="AJ15" s="5">
        <v>90</v>
      </c>
      <c r="AK15" s="5"/>
      <c r="AL15" s="5">
        <v>90</v>
      </c>
      <c r="AM15" s="236">
        <v>94</v>
      </c>
      <c r="AN15" s="5"/>
      <c r="AO15" s="10">
        <f t="shared" si="1"/>
        <v>364</v>
      </c>
    </row>
    <row r="16" spans="1:41" s="8" customFormat="1" ht="12.75">
      <c r="A16" s="48">
        <v>455</v>
      </c>
      <c r="B16" s="49" t="s">
        <v>250</v>
      </c>
      <c r="C16" s="49" t="s">
        <v>218</v>
      </c>
      <c r="D16" s="49" t="s">
        <v>143</v>
      </c>
      <c r="E16" s="5">
        <v>17</v>
      </c>
      <c r="F16" s="94"/>
      <c r="G16" s="98">
        <v>20</v>
      </c>
      <c r="H16" s="5">
        <v>84</v>
      </c>
      <c r="I16" s="5">
        <v>20</v>
      </c>
      <c r="J16" s="40"/>
      <c r="K16" s="172">
        <v>32</v>
      </c>
      <c r="L16" s="5">
        <v>81</v>
      </c>
      <c r="M16" s="5">
        <v>13</v>
      </c>
      <c r="N16" s="40">
        <v>27</v>
      </c>
      <c r="O16" s="40">
        <v>0</v>
      </c>
      <c r="P16" s="5">
        <v>88</v>
      </c>
      <c r="Q16" s="5">
        <v>20</v>
      </c>
      <c r="R16" s="40">
        <v>31</v>
      </c>
      <c r="S16" s="172">
        <v>24</v>
      </c>
      <c r="T16" s="5">
        <v>81</v>
      </c>
      <c r="U16" s="236">
        <v>13</v>
      </c>
      <c r="V16" s="238"/>
      <c r="W16" s="266">
        <v>35</v>
      </c>
      <c r="X16" s="236">
        <v>88</v>
      </c>
      <c r="Y16" s="5"/>
      <c r="Z16" s="7"/>
      <c r="AA16" s="7"/>
      <c r="AB16" s="5"/>
      <c r="AC16" s="44">
        <f t="shared" si="0"/>
        <v>334</v>
      </c>
      <c r="AD16" s="10">
        <v>13</v>
      </c>
      <c r="AE16" s="48">
        <v>449</v>
      </c>
      <c r="AF16" s="49" t="s">
        <v>237</v>
      </c>
      <c r="AG16" s="49" t="s">
        <v>238</v>
      </c>
      <c r="AH16" s="49" t="s">
        <v>44</v>
      </c>
      <c r="AI16" s="5">
        <v>81</v>
      </c>
      <c r="AJ16" s="5">
        <v>89</v>
      </c>
      <c r="AK16" s="5"/>
      <c r="AL16" s="5">
        <v>89</v>
      </c>
      <c r="AM16" s="236">
        <v>93</v>
      </c>
      <c r="AN16" s="5"/>
      <c r="AO16" s="10">
        <f t="shared" si="1"/>
        <v>352</v>
      </c>
    </row>
    <row r="17" spans="1:41" s="8" customFormat="1" ht="12.75">
      <c r="A17" s="48">
        <v>461</v>
      </c>
      <c r="B17" s="49" t="s">
        <v>261</v>
      </c>
      <c r="C17" s="49" t="s">
        <v>262</v>
      </c>
      <c r="D17" s="49" t="s">
        <v>263</v>
      </c>
      <c r="E17" s="5">
        <v>19</v>
      </c>
      <c r="F17" s="94"/>
      <c r="G17" s="98">
        <v>34</v>
      </c>
      <c r="H17" s="5">
        <v>82</v>
      </c>
      <c r="I17" s="5">
        <v>18</v>
      </c>
      <c r="J17" s="40">
        <v>29</v>
      </c>
      <c r="K17" s="172">
        <v>9</v>
      </c>
      <c r="L17" s="5">
        <v>83</v>
      </c>
      <c r="M17" s="5"/>
      <c r="N17" s="7"/>
      <c r="O17" s="7"/>
      <c r="P17" s="5"/>
      <c r="Q17" s="5">
        <v>19</v>
      </c>
      <c r="R17" s="40"/>
      <c r="S17" s="172">
        <v>59</v>
      </c>
      <c r="T17" s="5">
        <v>82</v>
      </c>
      <c r="U17" s="236">
        <v>14</v>
      </c>
      <c r="V17" s="238"/>
      <c r="W17" s="266">
        <v>47</v>
      </c>
      <c r="X17" s="237">
        <v>87</v>
      </c>
      <c r="Y17" s="5"/>
      <c r="Z17" s="7"/>
      <c r="AA17" s="7"/>
      <c r="AB17" s="5"/>
      <c r="AC17" s="44">
        <f t="shared" si="0"/>
        <v>247</v>
      </c>
      <c r="AD17" s="10">
        <v>14</v>
      </c>
      <c r="AE17" s="48">
        <v>465</v>
      </c>
      <c r="AF17" s="49" t="s">
        <v>269</v>
      </c>
      <c r="AG17" s="49" t="s">
        <v>227</v>
      </c>
      <c r="AH17" s="49" t="s">
        <v>49</v>
      </c>
      <c r="AI17" s="5">
        <v>85</v>
      </c>
      <c r="AJ17" s="5">
        <v>84</v>
      </c>
      <c r="AK17" s="5"/>
      <c r="AL17" s="5">
        <v>87</v>
      </c>
      <c r="AM17" s="236">
        <v>91</v>
      </c>
      <c r="AN17" s="5"/>
      <c r="AO17" s="10">
        <f t="shared" si="1"/>
        <v>347</v>
      </c>
    </row>
    <row r="18" spans="1:41" s="8" customFormat="1" ht="15">
      <c r="A18" s="48">
        <v>174</v>
      </c>
      <c r="B18" s="49" t="s">
        <v>765</v>
      </c>
      <c r="C18" s="49" t="s">
        <v>766</v>
      </c>
      <c r="D18" s="49" t="s">
        <v>273</v>
      </c>
      <c r="E18" s="163"/>
      <c r="F18" s="228"/>
      <c r="G18" s="229"/>
      <c r="H18" s="54"/>
      <c r="I18" s="53"/>
      <c r="J18" s="53"/>
      <c r="K18" s="53"/>
      <c r="L18" s="53"/>
      <c r="M18" s="53"/>
      <c r="N18" s="53"/>
      <c r="O18" s="53"/>
      <c r="P18" s="53"/>
      <c r="Q18" s="282">
        <v>23</v>
      </c>
      <c r="R18" s="40"/>
      <c r="S18" s="172">
        <v>36</v>
      </c>
      <c r="T18" s="5">
        <v>78</v>
      </c>
      <c r="U18" s="236">
        <v>15</v>
      </c>
      <c r="V18" s="238"/>
      <c r="W18" s="266">
        <v>35</v>
      </c>
      <c r="X18" s="236">
        <v>86</v>
      </c>
      <c r="Y18" s="5"/>
      <c r="Z18" s="7"/>
      <c r="AA18" s="7"/>
      <c r="AB18" s="5"/>
      <c r="AC18" s="44">
        <f t="shared" si="0"/>
        <v>78</v>
      </c>
      <c r="AD18" s="10">
        <v>15</v>
      </c>
      <c r="AE18" s="48">
        <v>461</v>
      </c>
      <c r="AF18" s="49" t="s">
        <v>261</v>
      </c>
      <c r="AG18" s="49" t="s">
        <v>262</v>
      </c>
      <c r="AH18" s="49" t="s">
        <v>263</v>
      </c>
      <c r="AI18" s="5">
        <v>82</v>
      </c>
      <c r="AJ18" s="5">
        <v>83</v>
      </c>
      <c r="AK18" s="5"/>
      <c r="AL18" s="5">
        <v>82</v>
      </c>
      <c r="AM18" s="237">
        <v>87</v>
      </c>
      <c r="AN18" s="5"/>
      <c r="AO18" s="10">
        <f t="shared" si="1"/>
        <v>334</v>
      </c>
    </row>
    <row r="19" spans="1:41" s="8" customFormat="1" ht="12.75">
      <c r="A19" s="58">
        <v>97</v>
      </c>
      <c r="B19" s="49" t="s">
        <v>756</v>
      </c>
      <c r="C19" s="49" t="s">
        <v>757</v>
      </c>
      <c r="D19" s="49" t="s">
        <v>49</v>
      </c>
      <c r="E19" s="5"/>
      <c r="F19" s="94"/>
      <c r="G19" s="98"/>
      <c r="H19" s="5"/>
      <c r="I19" s="5"/>
      <c r="J19" s="146"/>
      <c r="K19" s="146"/>
      <c r="L19" s="5"/>
      <c r="M19" s="5"/>
      <c r="N19" s="7"/>
      <c r="O19" s="7"/>
      <c r="P19" s="5"/>
      <c r="Q19" s="5">
        <v>1</v>
      </c>
      <c r="R19" s="40">
        <v>21</v>
      </c>
      <c r="S19" s="172">
        <v>23</v>
      </c>
      <c r="T19" s="5">
        <v>100</v>
      </c>
      <c r="U19" s="143"/>
      <c r="V19" s="161"/>
      <c r="W19" s="251"/>
      <c r="X19" s="143"/>
      <c r="Y19" s="5"/>
      <c r="Z19" s="7"/>
      <c r="AA19" s="7"/>
      <c r="AB19" s="5"/>
      <c r="AC19" s="44">
        <f t="shared" si="0"/>
        <v>100</v>
      </c>
      <c r="AD19" s="10">
        <v>16</v>
      </c>
      <c r="AE19" s="48">
        <v>453</v>
      </c>
      <c r="AF19" s="49" t="s">
        <v>234</v>
      </c>
      <c r="AG19" s="49" t="s">
        <v>246</v>
      </c>
      <c r="AH19" s="49" t="s">
        <v>736</v>
      </c>
      <c r="AI19" s="5">
        <v>96</v>
      </c>
      <c r="AJ19" s="5">
        <v>97</v>
      </c>
      <c r="AK19" s="5">
        <v>97</v>
      </c>
      <c r="AL19" s="5"/>
      <c r="AM19" s="10"/>
      <c r="AN19" s="40"/>
      <c r="AO19" s="10">
        <f t="shared" si="1"/>
        <v>290</v>
      </c>
    </row>
    <row r="20" spans="1:41" s="8" customFormat="1" ht="12.75">
      <c r="A20" s="48">
        <v>598</v>
      </c>
      <c r="B20" s="49" t="s">
        <v>279</v>
      </c>
      <c r="C20" s="49" t="s">
        <v>280</v>
      </c>
      <c r="D20" s="49" t="s">
        <v>276</v>
      </c>
      <c r="E20" s="5">
        <v>2</v>
      </c>
      <c r="F20" s="94">
        <v>20</v>
      </c>
      <c r="G20" s="98">
        <v>0</v>
      </c>
      <c r="H20" s="5">
        <v>99</v>
      </c>
      <c r="I20" s="5">
        <v>3</v>
      </c>
      <c r="J20" s="40">
        <v>21</v>
      </c>
      <c r="K20" s="172">
        <v>11</v>
      </c>
      <c r="L20" s="5">
        <v>98</v>
      </c>
      <c r="M20" s="5">
        <v>2</v>
      </c>
      <c r="N20" s="40">
        <v>20</v>
      </c>
      <c r="O20" s="40">
        <v>3</v>
      </c>
      <c r="P20" s="5">
        <v>99</v>
      </c>
      <c r="Q20" s="5">
        <v>3</v>
      </c>
      <c r="R20" s="40"/>
      <c r="S20" s="172">
        <v>35</v>
      </c>
      <c r="T20" s="5">
        <v>98</v>
      </c>
      <c r="U20" s="143"/>
      <c r="V20" s="161"/>
      <c r="W20" s="251"/>
      <c r="X20" s="143"/>
      <c r="Y20" s="5"/>
      <c r="Z20" s="7"/>
      <c r="AA20" s="7"/>
      <c r="AB20" s="5"/>
      <c r="AC20" s="44">
        <f t="shared" si="0"/>
        <v>394</v>
      </c>
      <c r="AD20" s="10">
        <v>17</v>
      </c>
      <c r="AE20" s="48">
        <v>447</v>
      </c>
      <c r="AF20" s="49" t="s">
        <v>234</v>
      </c>
      <c r="AG20" s="49" t="s">
        <v>235</v>
      </c>
      <c r="AH20" s="49" t="s">
        <v>143</v>
      </c>
      <c r="AI20" s="5">
        <v>92</v>
      </c>
      <c r="AJ20" s="5"/>
      <c r="AK20" s="5"/>
      <c r="AL20" s="5"/>
      <c r="AM20" s="236">
        <v>92</v>
      </c>
      <c r="AN20" s="5"/>
      <c r="AO20" s="10">
        <f t="shared" si="1"/>
        <v>184</v>
      </c>
    </row>
    <row r="21" spans="1:41" s="8" customFormat="1" ht="15">
      <c r="A21" s="48">
        <v>168</v>
      </c>
      <c r="B21" s="49" t="s">
        <v>763</v>
      </c>
      <c r="C21" s="49" t="s">
        <v>764</v>
      </c>
      <c r="D21" s="49" t="s">
        <v>273</v>
      </c>
      <c r="E21" s="5"/>
      <c r="F21" s="94"/>
      <c r="G21" s="98"/>
      <c r="H21" s="5"/>
      <c r="I21" s="5"/>
      <c r="J21" s="146"/>
      <c r="K21" s="146"/>
      <c r="L21" s="5"/>
      <c r="M21" s="5"/>
      <c r="N21" s="7"/>
      <c r="O21" s="7"/>
      <c r="P21" s="5"/>
      <c r="Q21" s="5">
        <v>4</v>
      </c>
      <c r="R21" s="40">
        <v>22</v>
      </c>
      <c r="S21" s="172">
        <v>40</v>
      </c>
      <c r="T21" s="5">
        <v>97</v>
      </c>
      <c r="U21" s="143"/>
      <c r="V21" s="161"/>
      <c r="W21" s="251"/>
      <c r="X21" s="143"/>
      <c r="Y21" s="5"/>
      <c r="Z21" s="7"/>
      <c r="AA21" s="7"/>
      <c r="AB21" s="5"/>
      <c r="AC21" s="44">
        <f t="shared" si="0"/>
        <v>97</v>
      </c>
      <c r="AD21" s="10">
        <v>18</v>
      </c>
      <c r="AE21" s="48">
        <v>491</v>
      </c>
      <c r="AF21" s="49" t="s">
        <v>748</v>
      </c>
      <c r="AG21" s="49" t="s">
        <v>749</v>
      </c>
      <c r="AH21" s="49" t="s">
        <v>49</v>
      </c>
      <c r="AI21" s="5"/>
      <c r="AJ21" s="5"/>
      <c r="AK21" s="5">
        <v>91</v>
      </c>
      <c r="AL21" s="5">
        <v>88</v>
      </c>
      <c r="AM21" s="53"/>
      <c r="AN21" s="53"/>
      <c r="AO21" s="10">
        <f t="shared" si="1"/>
        <v>179</v>
      </c>
    </row>
    <row r="22" spans="1:41" s="8" customFormat="1" ht="12.75">
      <c r="A22" s="48">
        <v>451</v>
      </c>
      <c r="B22" s="49" t="s">
        <v>241</v>
      </c>
      <c r="C22" s="49" t="s">
        <v>242</v>
      </c>
      <c r="D22" s="49" t="s">
        <v>44</v>
      </c>
      <c r="E22" s="5">
        <v>3</v>
      </c>
      <c r="F22" s="94"/>
      <c r="G22" s="98">
        <v>24</v>
      </c>
      <c r="H22" s="5">
        <v>98</v>
      </c>
      <c r="I22" s="5">
        <v>5</v>
      </c>
      <c r="J22" s="40"/>
      <c r="K22" s="172">
        <v>58</v>
      </c>
      <c r="L22" s="5">
        <v>96</v>
      </c>
      <c r="M22" s="5">
        <v>3</v>
      </c>
      <c r="N22" s="40">
        <v>21</v>
      </c>
      <c r="O22" s="40">
        <v>14</v>
      </c>
      <c r="P22" s="5">
        <v>98</v>
      </c>
      <c r="Q22" s="5">
        <v>5</v>
      </c>
      <c r="R22" s="40">
        <v>23</v>
      </c>
      <c r="S22" s="172">
        <v>30</v>
      </c>
      <c r="T22" s="5">
        <v>96</v>
      </c>
      <c r="U22" s="143"/>
      <c r="V22" s="161"/>
      <c r="W22" s="251"/>
      <c r="X22" s="143"/>
      <c r="Y22" s="5"/>
      <c r="Z22" s="7"/>
      <c r="AA22" s="7"/>
      <c r="AB22" s="5"/>
      <c r="AC22" s="44">
        <f t="shared" si="0"/>
        <v>388</v>
      </c>
      <c r="AD22" s="10">
        <v>19</v>
      </c>
      <c r="AE22" s="48">
        <v>460</v>
      </c>
      <c r="AF22" s="49" t="s">
        <v>260</v>
      </c>
      <c r="AG22" s="49" t="s">
        <v>46</v>
      </c>
      <c r="AH22" s="49" t="s">
        <v>44</v>
      </c>
      <c r="AI22" s="5"/>
      <c r="AJ22" s="5">
        <v>85</v>
      </c>
      <c r="AK22" s="5"/>
      <c r="AL22" s="5">
        <v>85</v>
      </c>
      <c r="AM22" s="10"/>
      <c r="AN22" s="5"/>
      <c r="AO22" s="10">
        <f t="shared" si="1"/>
        <v>170</v>
      </c>
    </row>
    <row r="23" spans="1:41" s="8" customFormat="1" ht="15">
      <c r="A23" s="48">
        <v>169</v>
      </c>
      <c r="B23" s="49" t="s">
        <v>762</v>
      </c>
      <c r="C23" s="49" t="s">
        <v>744</v>
      </c>
      <c r="D23" s="49" t="s">
        <v>273</v>
      </c>
      <c r="E23" s="5"/>
      <c r="F23" s="94"/>
      <c r="G23" s="98"/>
      <c r="H23" s="5"/>
      <c r="I23" s="5"/>
      <c r="J23" s="146"/>
      <c r="K23" s="146"/>
      <c r="L23" s="5"/>
      <c r="M23" s="5"/>
      <c r="N23" s="7"/>
      <c r="O23" s="7"/>
      <c r="P23" s="5"/>
      <c r="Q23" s="5">
        <v>10</v>
      </c>
      <c r="R23" s="40">
        <v>26</v>
      </c>
      <c r="S23" s="172">
        <v>49</v>
      </c>
      <c r="T23" s="5">
        <v>91</v>
      </c>
      <c r="U23" s="143"/>
      <c r="V23" s="161"/>
      <c r="W23" s="251"/>
      <c r="X23" s="143"/>
      <c r="Y23" s="5"/>
      <c r="Z23" s="7"/>
      <c r="AA23" s="7"/>
      <c r="AB23" s="5"/>
      <c r="AC23" s="44">
        <f t="shared" si="0"/>
        <v>91</v>
      </c>
      <c r="AD23" s="10">
        <v>20</v>
      </c>
      <c r="AE23" s="48">
        <v>174</v>
      </c>
      <c r="AF23" s="49" t="s">
        <v>765</v>
      </c>
      <c r="AG23" s="49" t="s">
        <v>766</v>
      </c>
      <c r="AH23" s="49" t="s">
        <v>273</v>
      </c>
      <c r="AI23" s="54"/>
      <c r="AJ23" s="53"/>
      <c r="AK23" s="53"/>
      <c r="AL23" s="5">
        <v>78</v>
      </c>
      <c r="AM23" s="236">
        <v>86</v>
      </c>
      <c r="AN23" s="5"/>
      <c r="AO23" s="10">
        <f t="shared" si="1"/>
        <v>164</v>
      </c>
    </row>
    <row r="24" spans="1:41" s="8" customFormat="1" ht="12.75">
      <c r="A24" s="48">
        <v>491</v>
      </c>
      <c r="B24" s="49" t="s">
        <v>748</v>
      </c>
      <c r="C24" s="49" t="s">
        <v>749</v>
      </c>
      <c r="D24" s="49" t="s">
        <v>49</v>
      </c>
      <c r="E24" s="5"/>
      <c r="F24" s="94"/>
      <c r="G24" s="98"/>
      <c r="H24" s="5"/>
      <c r="I24" s="5"/>
      <c r="J24" s="146"/>
      <c r="K24" s="146"/>
      <c r="L24" s="5"/>
      <c r="M24" s="5">
        <v>10</v>
      </c>
      <c r="N24" s="40">
        <v>25</v>
      </c>
      <c r="O24" s="40">
        <v>15</v>
      </c>
      <c r="P24" s="5">
        <v>91</v>
      </c>
      <c r="Q24" s="5">
        <v>13</v>
      </c>
      <c r="R24" s="40"/>
      <c r="S24" s="172">
        <v>48</v>
      </c>
      <c r="T24" s="5">
        <v>88</v>
      </c>
      <c r="U24" s="143"/>
      <c r="V24" s="161"/>
      <c r="W24" s="251"/>
      <c r="X24" s="143"/>
      <c r="Y24" s="5"/>
      <c r="Z24" s="7"/>
      <c r="AA24" s="7"/>
      <c r="AB24" s="5"/>
      <c r="AC24" s="44">
        <f t="shared" si="0"/>
        <v>179</v>
      </c>
      <c r="AD24" s="10">
        <v>21</v>
      </c>
      <c r="AE24" s="48">
        <v>486</v>
      </c>
      <c r="AF24" s="49" t="s">
        <v>217</v>
      </c>
      <c r="AG24" s="49" t="s">
        <v>592</v>
      </c>
      <c r="AH24" s="49" t="s">
        <v>299</v>
      </c>
      <c r="AI24" s="5"/>
      <c r="AJ24" s="5">
        <v>80</v>
      </c>
      <c r="AK24" s="5"/>
      <c r="AL24" s="5">
        <v>79</v>
      </c>
      <c r="AM24" s="10"/>
      <c r="AN24" s="5"/>
      <c r="AO24" s="10">
        <f t="shared" si="1"/>
        <v>159</v>
      </c>
    </row>
    <row r="25" spans="1:41" s="8" customFormat="1" ht="12.75">
      <c r="A25" s="48">
        <v>460</v>
      </c>
      <c r="B25" s="49" t="s">
        <v>260</v>
      </c>
      <c r="C25" s="49" t="s">
        <v>46</v>
      </c>
      <c r="D25" s="49" t="s">
        <v>44</v>
      </c>
      <c r="E25" s="5"/>
      <c r="F25" s="94"/>
      <c r="G25" s="98"/>
      <c r="H25" s="5"/>
      <c r="I25" s="5">
        <v>16</v>
      </c>
      <c r="J25" s="40"/>
      <c r="K25" s="172">
        <v>18</v>
      </c>
      <c r="L25" s="5">
        <v>85</v>
      </c>
      <c r="M25" s="5"/>
      <c r="N25" s="7"/>
      <c r="O25" s="7"/>
      <c r="P25" s="5"/>
      <c r="Q25" s="5">
        <v>16</v>
      </c>
      <c r="R25" s="40"/>
      <c r="S25" s="172">
        <v>57</v>
      </c>
      <c r="T25" s="5">
        <v>85</v>
      </c>
      <c r="U25" s="143"/>
      <c r="V25" s="161"/>
      <c r="W25" s="251"/>
      <c r="X25" s="143"/>
      <c r="Y25" s="5"/>
      <c r="Z25" s="7"/>
      <c r="AA25" s="7"/>
      <c r="AB25" s="5"/>
      <c r="AC25" s="44">
        <f t="shared" si="0"/>
        <v>170</v>
      </c>
      <c r="AD25" s="10">
        <v>22</v>
      </c>
      <c r="AE25" s="48">
        <v>531</v>
      </c>
      <c r="AF25" s="49" t="s">
        <v>277</v>
      </c>
      <c r="AG25" s="49" t="s">
        <v>278</v>
      </c>
      <c r="AH25" s="49" t="s">
        <v>143</v>
      </c>
      <c r="AI25" s="5"/>
      <c r="AJ25" s="5">
        <v>78</v>
      </c>
      <c r="AK25" s="5"/>
      <c r="AL25" s="5">
        <v>80</v>
      </c>
      <c r="AM25" s="10"/>
      <c r="AN25" s="5"/>
      <c r="AO25" s="10">
        <f t="shared" si="1"/>
        <v>158</v>
      </c>
    </row>
    <row r="26" spans="1:41" s="8" customFormat="1" ht="12.75">
      <c r="A26" s="48">
        <v>173</v>
      </c>
      <c r="B26" s="49" t="s">
        <v>761</v>
      </c>
      <c r="C26" s="49" t="s">
        <v>246</v>
      </c>
      <c r="D26" s="49" t="s">
        <v>263</v>
      </c>
      <c r="E26" s="5"/>
      <c r="F26" s="94"/>
      <c r="G26" s="98"/>
      <c r="H26" s="5"/>
      <c r="I26" s="5"/>
      <c r="J26" s="146"/>
      <c r="K26" s="146"/>
      <c r="L26" s="5"/>
      <c r="M26" s="5"/>
      <c r="N26" s="7"/>
      <c r="O26" s="7"/>
      <c r="P26" s="5"/>
      <c r="Q26" s="5">
        <v>17</v>
      </c>
      <c r="R26" s="40">
        <v>29</v>
      </c>
      <c r="S26" s="172">
        <v>53</v>
      </c>
      <c r="T26" s="5">
        <v>84</v>
      </c>
      <c r="U26" s="143"/>
      <c r="V26" s="161"/>
      <c r="W26" s="251"/>
      <c r="X26" s="143"/>
      <c r="Y26" s="5"/>
      <c r="Z26" s="7"/>
      <c r="AA26" s="7"/>
      <c r="AB26" s="5"/>
      <c r="AC26" s="44">
        <f t="shared" si="0"/>
        <v>84</v>
      </c>
      <c r="AD26" s="10">
        <v>23</v>
      </c>
      <c r="AE26" s="58">
        <v>97</v>
      </c>
      <c r="AF26" s="49" t="s">
        <v>756</v>
      </c>
      <c r="AG26" s="49" t="s">
        <v>757</v>
      </c>
      <c r="AH26" s="49" t="s">
        <v>49</v>
      </c>
      <c r="AI26" s="5"/>
      <c r="AJ26" s="5"/>
      <c r="AK26" s="5"/>
      <c r="AL26" s="5">
        <v>100</v>
      </c>
      <c r="AM26" s="10"/>
      <c r="AN26" s="5"/>
      <c r="AO26" s="10">
        <f t="shared" si="1"/>
        <v>100</v>
      </c>
    </row>
    <row r="27" spans="1:41" s="8" customFormat="1" ht="12.75">
      <c r="A27" s="48">
        <v>531</v>
      </c>
      <c r="B27" s="49" t="s">
        <v>277</v>
      </c>
      <c r="C27" s="49" t="s">
        <v>278</v>
      </c>
      <c r="D27" s="49" t="s">
        <v>143</v>
      </c>
      <c r="E27" s="5"/>
      <c r="F27" s="94"/>
      <c r="G27" s="98"/>
      <c r="H27" s="5"/>
      <c r="I27" s="5">
        <v>23</v>
      </c>
      <c r="J27" s="40"/>
      <c r="K27" s="172">
        <v>19</v>
      </c>
      <c r="L27" s="5">
        <v>78</v>
      </c>
      <c r="M27" s="5"/>
      <c r="N27" s="7"/>
      <c r="O27" s="7"/>
      <c r="P27" s="5"/>
      <c r="Q27" s="5">
        <v>21</v>
      </c>
      <c r="R27" s="40"/>
      <c r="S27" s="172">
        <v>55</v>
      </c>
      <c r="T27" s="5">
        <v>80</v>
      </c>
      <c r="U27" s="143"/>
      <c r="V27" s="161"/>
      <c r="W27" s="251"/>
      <c r="X27" s="143"/>
      <c r="Y27" s="5"/>
      <c r="Z27" s="7"/>
      <c r="AA27" s="7"/>
      <c r="AB27" s="5"/>
      <c r="AC27" s="44">
        <f t="shared" si="0"/>
        <v>158</v>
      </c>
      <c r="AD27" s="10">
        <v>24</v>
      </c>
      <c r="AE27" s="48">
        <v>487</v>
      </c>
      <c r="AF27" s="49" t="s">
        <v>253</v>
      </c>
      <c r="AG27" s="49" t="s">
        <v>280</v>
      </c>
      <c r="AH27" s="49" t="s">
        <v>276</v>
      </c>
      <c r="AI27" s="5"/>
      <c r="AJ27" s="5">
        <v>100</v>
      </c>
      <c r="AK27" s="5"/>
      <c r="AL27" s="5"/>
      <c r="AM27" s="40"/>
      <c r="AN27" s="5"/>
      <c r="AO27" s="10">
        <f t="shared" si="1"/>
        <v>100</v>
      </c>
    </row>
    <row r="28" spans="1:41" s="8" customFormat="1" ht="12.75">
      <c r="A28" s="48">
        <v>486</v>
      </c>
      <c r="B28" s="49" t="s">
        <v>217</v>
      </c>
      <c r="C28" s="49" t="s">
        <v>592</v>
      </c>
      <c r="D28" s="49" t="s">
        <v>299</v>
      </c>
      <c r="E28" s="5"/>
      <c r="F28" s="94"/>
      <c r="G28" s="98"/>
      <c r="H28" s="5"/>
      <c r="I28" s="5">
        <v>21</v>
      </c>
      <c r="J28" s="40">
        <v>30</v>
      </c>
      <c r="K28" s="172">
        <v>17</v>
      </c>
      <c r="L28" s="5">
        <v>80</v>
      </c>
      <c r="M28" s="5"/>
      <c r="N28" s="7"/>
      <c r="O28" s="7"/>
      <c r="P28" s="5"/>
      <c r="Q28" s="5">
        <v>22</v>
      </c>
      <c r="R28" s="40">
        <v>32</v>
      </c>
      <c r="S28" s="172">
        <v>11</v>
      </c>
      <c r="T28" s="5">
        <v>79</v>
      </c>
      <c r="U28" s="143"/>
      <c r="V28" s="161"/>
      <c r="W28" s="251"/>
      <c r="X28" s="143"/>
      <c r="Y28" s="5"/>
      <c r="Z28" s="7"/>
      <c r="AA28" s="7"/>
      <c r="AB28" s="5"/>
      <c r="AC28" s="44">
        <f t="shared" si="0"/>
        <v>159</v>
      </c>
      <c r="AD28" s="10">
        <v>25</v>
      </c>
      <c r="AE28" s="48">
        <v>168</v>
      </c>
      <c r="AF28" s="49" t="s">
        <v>763</v>
      </c>
      <c r="AG28" s="49" t="s">
        <v>764</v>
      </c>
      <c r="AH28" s="49" t="s">
        <v>273</v>
      </c>
      <c r="AI28" s="5"/>
      <c r="AJ28" s="5"/>
      <c r="AK28" s="5"/>
      <c r="AL28" s="5">
        <v>97</v>
      </c>
      <c r="AM28" s="10"/>
      <c r="AN28" s="5"/>
      <c r="AO28" s="10">
        <f t="shared" si="1"/>
        <v>97</v>
      </c>
    </row>
    <row r="29" spans="1:41" s="8" customFormat="1" ht="12.75">
      <c r="A29" s="48">
        <v>453</v>
      </c>
      <c r="B29" s="49" t="s">
        <v>234</v>
      </c>
      <c r="C29" s="49" t="s">
        <v>246</v>
      </c>
      <c r="D29" s="49" t="s">
        <v>736</v>
      </c>
      <c r="E29" s="5">
        <v>5</v>
      </c>
      <c r="F29" s="94"/>
      <c r="G29" s="98">
        <v>51</v>
      </c>
      <c r="H29" s="5">
        <v>96</v>
      </c>
      <c r="I29" s="5">
        <v>4</v>
      </c>
      <c r="J29" s="40">
        <v>22</v>
      </c>
      <c r="K29" s="172">
        <v>50</v>
      </c>
      <c r="L29" s="5">
        <v>97</v>
      </c>
      <c r="M29" s="5">
        <v>4</v>
      </c>
      <c r="N29" s="40"/>
      <c r="O29" s="40">
        <v>35</v>
      </c>
      <c r="P29" s="5">
        <v>97</v>
      </c>
      <c r="Q29" s="5"/>
      <c r="R29" s="146"/>
      <c r="S29" s="146"/>
      <c r="T29" s="5"/>
      <c r="U29" s="143"/>
      <c r="V29" s="161"/>
      <c r="W29" s="251"/>
      <c r="X29" s="143"/>
      <c r="Y29" s="5"/>
      <c r="Z29" s="7"/>
      <c r="AA29" s="7"/>
      <c r="AB29" s="5"/>
      <c r="AC29" s="44">
        <f t="shared" si="0"/>
        <v>290</v>
      </c>
      <c r="AD29" s="10">
        <v>26</v>
      </c>
      <c r="AE29" s="48">
        <v>492</v>
      </c>
      <c r="AF29" s="49" t="s">
        <v>747</v>
      </c>
      <c r="AG29" s="49" t="s">
        <v>755</v>
      </c>
      <c r="AH29" s="49" t="s">
        <v>293</v>
      </c>
      <c r="AI29" s="5"/>
      <c r="AJ29" s="5"/>
      <c r="AK29" s="5">
        <v>94</v>
      </c>
      <c r="AL29" s="5"/>
      <c r="AM29" s="10"/>
      <c r="AN29" s="40"/>
      <c r="AO29" s="10">
        <f t="shared" si="1"/>
        <v>94</v>
      </c>
    </row>
    <row r="30" spans="1:41" s="8" customFormat="1" ht="12.75">
      <c r="A30" s="48">
        <v>492</v>
      </c>
      <c r="B30" s="49" t="s">
        <v>747</v>
      </c>
      <c r="C30" s="49" t="s">
        <v>755</v>
      </c>
      <c r="D30" s="49" t="s">
        <v>293</v>
      </c>
      <c r="E30" s="5"/>
      <c r="F30" s="94"/>
      <c r="G30" s="98"/>
      <c r="H30" s="5"/>
      <c r="I30" s="5"/>
      <c r="J30" s="146"/>
      <c r="K30" s="146"/>
      <c r="L30" s="5"/>
      <c r="M30" s="5">
        <v>7</v>
      </c>
      <c r="N30" s="40"/>
      <c r="O30" s="40">
        <v>44</v>
      </c>
      <c r="P30" s="5">
        <v>94</v>
      </c>
      <c r="Q30" s="5"/>
      <c r="R30" s="146"/>
      <c r="S30" s="146"/>
      <c r="T30" s="5"/>
      <c r="U30" s="143"/>
      <c r="V30" s="161"/>
      <c r="W30" s="251"/>
      <c r="X30" s="143"/>
      <c r="Y30" s="5"/>
      <c r="Z30" s="7"/>
      <c r="AA30" s="7"/>
      <c r="AB30" s="5"/>
      <c r="AC30" s="44">
        <f t="shared" si="0"/>
        <v>94</v>
      </c>
      <c r="AD30" s="10">
        <v>27</v>
      </c>
      <c r="AE30" s="48">
        <v>485</v>
      </c>
      <c r="AF30" s="49" t="s">
        <v>258</v>
      </c>
      <c r="AG30" s="49" t="s">
        <v>259</v>
      </c>
      <c r="AH30" s="49" t="s">
        <v>143</v>
      </c>
      <c r="AI30" s="5"/>
      <c r="AJ30" s="5">
        <v>94</v>
      </c>
      <c r="AK30" s="5"/>
      <c r="AL30" s="5"/>
      <c r="AM30" s="40"/>
      <c r="AN30" s="5"/>
      <c r="AO30" s="10">
        <f t="shared" si="1"/>
        <v>94</v>
      </c>
    </row>
    <row r="31" spans="1:41" s="8" customFormat="1" ht="12.75">
      <c r="A31" s="48">
        <v>452</v>
      </c>
      <c r="B31" s="49" t="s">
        <v>243</v>
      </c>
      <c r="C31" s="49" t="s">
        <v>244</v>
      </c>
      <c r="D31" s="49" t="s">
        <v>245</v>
      </c>
      <c r="E31" s="5">
        <v>14</v>
      </c>
      <c r="F31" s="94">
        <v>25</v>
      </c>
      <c r="G31" s="98">
        <v>12</v>
      </c>
      <c r="H31" s="5">
        <v>87</v>
      </c>
      <c r="I31" s="5"/>
      <c r="J31" s="146"/>
      <c r="K31" s="146"/>
      <c r="L31" s="5"/>
      <c r="M31" s="5"/>
      <c r="N31" s="7"/>
      <c r="O31" s="7"/>
      <c r="P31" s="5"/>
      <c r="Q31" s="5"/>
      <c r="R31" s="146"/>
      <c r="S31" s="146"/>
      <c r="T31" s="5"/>
      <c r="U31" s="143"/>
      <c r="V31" s="161"/>
      <c r="W31" s="251"/>
      <c r="X31" s="143"/>
      <c r="Y31" s="5"/>
      <c r="Z31" s="7"/>
      <c r="AA31" s="7"/>
      <c r="AB31" s="5"/>
      <c r="AC31" s="44">
        <f t="shared" si="0"/>
        <v>87</v>
      </c>
      <c r="AD31" s="10">
        <v>28</v>
      </c>
      <c r="AE31" s="48">
        <v>480</v>
      </c>
      <c r="AF31" s="49" t="s">
        <v>274</v>
      </c>
      <c r="AG31" s="49" t="s">
        <v>275</v>
      </c>
      <c r="AH31" s="49" t="s">
        <v>276</v>
      </c>
      <c r="AI31" s="5">
        <v>93</v>
      </c>
      <c r="AJ31" s="5"/>
      <c r="AK31" s="5"/>
      <c r="AL31" s="5"/>
      <c r="AM31" s="40"/>
      <c r="AN31" s="5"/>
      <c r="AO31" s="10">
        <f t="shared" si="1"/>
        <v>93</v>
      </c>
    </row>
    <row r="32" spans="1:41" s="8" customFormat="1" ht="12.75">
      <c r="A32" s="48">
        <v>456</v>
      </c>
      <c r="B32" s="49" t="s">
        <v>251</v>
      </c>
      <c r="C32" s="49" t="s">
        <v>252</v>
      </c>
      <c r="D32" s="49" t="s">
        <v>143</v>
      </c>
      <c r="E32" s="5"/>
      <c r="F32" s="94"/>
      <c r="G32" s="98"/>
      <c r="H32" s="5"/>
      <c r="I32" s="5">
        <v>22</v>
      </c>
      <c r="J32" s="40">
        <v>32</v>
      </c>
      <c r="K32" s="172">
        <v>19</v>
      </c>
      <c r="L32" s="5">
        <v>79</v>
      </c>
      <c r="M32" s="5"/>
      <c r="N32" s="7"/>
      <c r="O32" s="7"/>
      <c r="P32" s="5"/>
      <c r="Q32" s="5"/>
      <c r="R32" s="146"/>
      <c r="S32" s="146"/>
      <c r="T32" s="5"/>
      <c r="U32" s="143"/>
      <c r="V32" s="161"/>
      <c r="W32" s="251"/>
      <c r="X32" s="143"/>
      <c r="Y32" s="5"/>
      <c r="Z32" s="7"/>
      <c r="AA32" s="7"/>
      <c r="AB32" s="5"/>
      <c r="AC32" s="44">
        <f t="shared" si="0"/>
        <v>79</v>
      </c>
      <c r="AD32" s="10">
        <v>29</v>
      </c>
      <c r="AE32" s="48">
        <v>169</v>
      </c>
      <c r="AF32" s="49" t="s">
        <v>762</v>
      </c>
      <c r="AG32" s="49" t="s">
        <v>744</v>
      </c>
      <c r="AH32" s="49" t="s">
        <v>273</v>
      </c>
      <c r="AI32" s="5"/>
      <c r="AJ32" s="5"/>
      <c r="AK32" s="5"/>
      <c r="AL32" s="5">
        <v>91</v>
      </c>
      <c r="AM32" s="10"/>
      <c r="AN32" s="5"/>
      <c r="AO32" s="10">
        <f t="shared" si="1"/>
        <v>91</v>
      </c>
    </row>
    <row r="33" spans="1:41" s="8" customFormat="1" ht="12.75">
      <c r="A33" s="48">
        <v>458</v>
      </c>
      <c r="B33" s="49" t="s">
        <v>256</v>
      </c>
      <c r="C33" s="49" t="s">
        <v>257</v>
      </c>
      <c r="D33" s="49" t="s">
        <v>44</v>
      </c>
      <c r="E33" s="5">
        <v>13</v>
      </c>
      <c r="F33" s="94"/>
      <c r="G33" s="98">
        <v>46</v>
      </c>
      <c r="H33" s="5">
        <v>88</v>
      </c>
      <c r="I33" s="5"/>
      <c r="J33" s="146"/>
      <c r="K33" s="146"/>
      <c r="L33" s="5"/>
      <c r="M33" s="5"/>
      <c r="N33" s="7"/>
      <c r="O33" s="7"/>
      <c r="P33" s="5"/>
      <c r="Q33" s="5"/>
      <c r="R33" s="146"/>
      <c r="S33" s="146"/>
      <c r="T33" s="5"/>
      <c r="U33" s="143"/>
      <c r="V33" s="161"/>
      <c r="W33" s="251"/>
      <c r="X33" s="143"/>
      <c r="Y33" s="5"/>
      <c r="Z33" s="7"/>
      <c r="AA33" s="7"/>
      <c r="AB33" s="5"/>
      <c r="AC33" s="44">
        <f t="shared" si="0"/>
        <v>88</v>
      </c>
      <c r="AD33" s="10">
        <v>30</v>
      </c>
      <c r="AE33" s="48">
        <v>458</v>
      </c>
      <c r="AF33" s="49" t="s">
        <v>256</v>
      </c>
      <c r="AG33" s="49" t="s">
        <v>257</v>
      </c>
      <c r="AH33" s="49" t="s">
        <v>44</v>
      </c>
      <c r="AI33" s="5">
        <v>88</v>
      </c>
      <c r="AJ33" s="5"/>
      <c r="AK33" s="5"/>
      <c r="AL33" s="5"/>
      <c r="AM33" s="40"/>
      <c r="AN33" s="5"/>
      <c r="AO33" s="10">
        <f t="shared" si="1"/>
        <v>88</v>
      </c>
    </row>
    <row r="34" spans="1:41" s="8" customFormat="1" ht="12.75">
      <c r="A34" s="48">
        <v>459</v>
      </c>
      <c r="B34" s="60" t="s">
        <v>258</v>
      </c>
      <c r="C34" s="60" t="s">
        <v>259</v>
      </c>
      <c r="D34" s="60" t="s">
        <v>143</v>
      </c>
      <c r="E34" s="5"/>
      <c r="F34" s="94"/>
      <c r="G34" s="98"/>
      <c r="H34" s="5"/>
      <c r="I34" s="5"/>
      <c r="J34" s="146"/>
      <c r="K34" s="146"/>
      <c r="L34" s="5"/>
      <c r="M34" s="5"/>
      <c r="N34" s="7"/>
      <c r="O34" s="7"/>
      <c r="P34" s="5"/>
      <c r="Q34" s="5"/>
      <c r="R34" s="146"/>
      <c r="S34" s="146"/>
      <c r="T34" s="5"/>
      <c r="U34" s="143"/>
      <c r="V34" s="161"/>
      <c r="W34" s="251"/>
      <c r="X34" s="143"/>
      <c r="Y34" s="5"/>
      <c r="Z34" s="7"/>
      <c r="AA34" s="7"/>
      <c r="AB34" s="5"/>
      <c r="AC34" s="44">
        <f t="shared" si="0"/>
        <v>0</v>
      </c>
      <c r="AD34" s="10">
        <v>31</v>
      </c>
      <c r="AE34" s="48">
        <v>481</v>
      </c>
      <c r="AF34" s="49" t="s">
        <v>234</v>
      </c>
      <c r="AG34" s="49" t="s">
        <v>696</v>
      </c>
      <c r="AH34" s="49" t="s">
        <v>143</v>
      </c>
      <c r="AI34" s="5"/>
      <c r="AJ34" s="5">
        <v>88</v>
      </c>
      <c r="AK34" s="5"/>
      <c r="AL34" s="5"/>
      <c r="AM34" s="10"/>
      <c r="AN34" s="5"/>
      <c r="AO34" s="10">
        <f t="shared" si="1"/>
        <v>88</v>
      </c>
    </row>
    <row r="35" spans="1:41" s="8" customFormat="1" ht="12.75">
      <c r="A35" s="48">
        <v>466</v>
      </c>
      <c r="B35" s="49" t="s">
        <v>270</v>
      </c>
      <c r="C35" s="49" t="s">
        <v>180</v>
      </c>
      <c r="D35" s="49" t="s">
        <v>44</v>
      </c>
      <c r="E35" s="5"/>
      <c r="F35" s="94"/>
      <c r="G35" s="98"/>
      <c r="H35" s="5"/>
      <c r="I35" s="5"/>
      <c r="J35" s="146"/>
      <c r="K35" s="146"/>
      <c r="L35" s="5"/>
      <c r="M35" s="5"/>
      <c r="N35" s="7"/>
      <c r="O35" s="7"/>
      <c r="P35" s="5"/>
      <c r="Q35" s="5"/>
      <c r="R35" s="146"/>
      <c r="S35" s="146"/>
      <c r="T35" s="5"/>
      <c r="U35" s="143"/>
      <c r="V35" s="161"/>
      <c r="W35" s="251"/>
      <c r="X35" s="143"/>
      <c r="Y35" s="5"/>
      <c r="Z35" s="7"/>
      <c r="AA35" s="7"/>
      <c r="AB35" s="5"/>
      <c r="AC35" s="44">
        <f t="shared" si="0"/>
        <v>0</v>
      </c>
      <c r="AD35" s="10">
        <v>32</v>
      </c>
      <c r="AE35" s="48">
        <v>452</v>
      </c>
      <c r="AF35" s="49" t="s">
        <v>243</v>
      </c>
      <c r="AG35" s="49" t="s">
        <v>244</v>
      </c>
      <c r="AH35" s="49" t="s">
        <v>245</v>
      </c>
      <c r="AI35" s="5">
        <v>87</v>
      </c>
      <c r="AJ35" s="5"/>
      <c r="AK35" s="5"/>
      <c r="AL35" s="5"/>
      <c r="AM35" s="10"/>
      <c r="AN35" s="5"/>
      <c r="AO35" s="10">
        <f t="shared" si="1"/>
        <v>87</v>
      </c>
    </row>
    <row r="36" spans="1:41" s="8" customFormat="1" ht="12.75">
      <c r="A36" s="48">
        <v>467</v>
      </c>
      <c r="B36" s="49" t="s">
        <v>251</v>
      </c>
      <c r="C36" s="49" t="s">
        <v>150</v>
      </c>
      <c r="D36" s="49" t="s">
        <v>143</v>
      </c>
      <c r="E36" s="5"/>
      <c r="F36" s="94"/>
      <c r="G36" s="98"/>
      <c r="H36" s="5"/>
      <c r="I36" s="5"/>
      <c r="J36" s="146"/>
      <c r="K36" s="146"/>
      <c r="L36" s="5"/>
      <c r="M36" s="5"/>
      <c r="N36" s="7"/>
      <c r="O36" s="7"/>
      <c r="P36" s="5"/>
      <c r="Q36" s="5"/>
      <c r="R36" s="146"/>
      <c r="S36" s="146"/>
      <c r="T36" s="5"/>
      <c r="U36" s="143"/>
      <c r="V36" s="161"/>
      <c r="W36" s="251"/>
      <c r="X36" s="143"/>
      <c r="Y36" s="5"/>
      <c r="Z36" s="7"/>
      <c r="AA36" s="7"/>
      <c r="AB36" s="5"/>
      <c r="AC36" s="44">
        <f t="shared" si="0"/>
        <v>0</v>
      </c>
      <c r="AD36" s="10">
        <v>33</v>
      </c>
      <c r="AE36" s="48">
        <v>484</v>
      </c>
      <c r="AF36" s="49" t="s">
        <v>574</v>
      </c>
      <c r="AG36" s="49" t="s">
        <v>298</v>
      </c>
      <c r="AH36" s="49" t="s">
        <v>44</v>
      </c>
      <c r="AI36" s="5"/>
      <c r="AJ36" s="5">
        <v>87</v>
      </c>
      <c r="AK36" s="5"/>
      <c r="AL36" s="5"/>
      <c r="AM36" s="10"/>
      <c r="AN36" s="5"/>
      <c r="AO36" s="10">
        <f t="shared" si="1"/>
        <v>87</v>
      </c>
    </row>
    <row r="37" spans="1:41" s="8" customFormat="1" ht="12.75">
      <c r="A37" s="48">
        <v>480</v>
      </c>
      <c r="B37" s="49" t="s">
        <v>274</v>
      </c>
      <c r="C37" s="49" t="s">
        <v>275</v>
      </c>
      <c r="D37" s="49" t="s">
        <v>276</v>
      </c>
      <c r="E37" s="5">
        <v>8</v>
      </c>
      <c r="F37" s="94">
        <v>23</v>
      </c>
      <c r="G37" s="98">
        <v>25</v>
      </c>
      <c r="H37" s="5">
        <v>93</v>
      </c>
      <c r="I37" s="5"/>
      <c r="J37" s="146"/>
      <c r="K37" s="146"/>
      <c r="L37" s="5"/>
      <c r="M37" s="5"/>
      <c r="N37" s="7"/>
      <c r="O37" s="7"/>
      <c r="P37" s="5"/>
      <c r="Q37" s="5"/>
      <c r="R37" s="146"/>
      <c r="S37" s="146"/>
      <c r="T37" s="5"/>
      <c r="U37" s="143"/>
      <c r="V37" s="161"/>
      <c r="W37" s="251"/>
      <c r="X37" s="143"/>
      <c r="Y37" s="5"/>
      <c r="Z37" s="7"/>
      <c r="AA37" s="7"/>
      <c r="AB37" s="5"/>
      <c r="AC37" s="44">
        <f t="shared" si="0"/>
        <v>93</v>
      </c>
      <c r="AD37" s="10">
        <v>34</v>
      </c>
      <c r="AE37" s="48">
        <v>173</v>
      </c>
      <c r="AF37" s="49" t="s">
        <v>761</v>
      </c>
      <c r="AG37" s="49" t="s">
        <v>246</v>
      </c>
      <c r="AH37" s="49" t="s">
        <v>263</v>
      </c>
      <c r="AI37" s="5"/>
      <c r="AJ37" s="5"/>
      <c r="AK37" s="5"/>
      <c r="AL37" s="5">
        <v>84</v>
      </c>
      <c r="AM37" s="10"/>
      <c r="AN37" s="5"/>
      <c r="AO37" s="10">
        <f t="shared" si="1"/>
        <v>84</v>
      </c>
    </row>
    <row r="38" spans="1:41" s="8" customFormat="1" ht="12.75">
      <c r="A38" s="48">
        <v>481</v>
      </c>
      <c r="B38" s="49" t="s">
        <v>234</v>
      </c>
      <c r="C38" s="49" t="s">
        <v>696</v>
      </c>
      <c r="D38" s="49" t="s">
        <v>143</v>
      </c>
      <c r="E38" s="5"/>
      <c r="F38" s="94"/>
      <c r="G38" s="98"/>
      <c r="H38" s="5"/>
      <c r="I38" s="5">
        <v>12</v>
      </c>
      <c r="J38" s="40"/>
      <c r="K38" s="172">
        <v>21</v>
      </c>
      <c r="L38" s="5">
        <v>88</v>
      </c>
      <c r="M38" s="5"/>
      <c r="N38" s="7"/>
      <c r="O38" s="7"/>
      <c r="P38" s="5"/>
      <c r="Q38" s="5"/>
      <c r="R38" s="146"/>
      <c r="S38" s="146"/>
      <c r="T38" s="5"/>
      <c r="U38" s="143"/>
      <c r="V38" s="161"/>
      <c r="W38" s="251"/>
      <c r="X38" s="143"/>
      <c r="Y38" s="5"/>
      <c r="Z38" s="7"/>
      <c r="AA38" s="7"/>
      <c r="AB38" s="5"/>
      <c r="AC38" s="44">
        <f t="shared" si="0"/>
        <v>88</v>
      </c>
      <c r="AD38" s="10">
        <v>35</v>
      </c>
      <c r="AE38" s="48">
        <v>486</v>
      </c>
      <c r="AF38" s="49" t="s">
        <v>217</v>
      </c>
      <c r="AG38" s="49" t="s">
        <v>592</v>
      </c>
      <c r="AH38" s="49" t="s">
        <v>299</v>
      </c>
      <c r="AI38" s="5"/>
      <c r="AJ38" s="5">
        <v>80</v>
      </c>
      <c r="AK38" s="5"/>
      <c r="AL38" s="5"/>
      <c r="AM38" s="10"/>
      <c r="AN38" s="5"/>
      <c r="AO38" s="10">
        <f t="shared" si="1"/>
        <v>80</v>
      </c>
    </row>
    <row r="39" spans="1:41" s="8" customFormat="1" ht="12.75">
      <c r="A39" s="48">
        <v>484</v>
      </c>
      <c r="B39" s="49" t="s">
        <v>574</v>
      </c>
      <c r="C39" s="49" t="s">
        <v>298</v>
      </c>
      <c r="D39" s="49" t="s">
        <v>44</v>
      </c>
      <c r="E39" s="5"/>
      <c r="F39" s="94"/>
      <c r="G39" s="98"/>
      <c r="H39" s="5"/>
      <c r="I39" s="5">
        <v>13</v>
      </c>
      <c r="J39" s="40">
        <v>27</v>
      </c>
      <c r="K39" s="172">
        <v>5</v>
      </c>
      <c r="L39" s="5">
        <v>87</v>
      </c>
      <c r="M39" s="5"/>
      <c r="N39" s="7"/>
      <c r="O39" s="7"/>
      <c r="P39" s="5"/>
      <c r="Q39" s="5"/>
      <c r="R39" s="146"/>
      <c r="S39" s="146"/>
      <c r="T39" s="5"/>
      <c r="U39" s="143"/>
      <c r="V39" s="161"/>
      <c r="W39" s="251"/>
      <c r="X39" s="143"/>
      <c r="Y39" s="5"/>
      <c r="Z39" s="7"/>
      <c r="AA39" s="7"/>
      <c r="AB39" s="5"/>
      <c r="AC39" s="44">
        <f t="shared" si="0"/>
        <v>87</v>
      </c>
      <c r="AD39" s="10">
        <v>36</v>
      </c>
      <c r="AE39" s="48">
        <v>456</v>
      </c>
      <c r="AF39" s="49" t="s">
        <v>251</v>
      </c>
      <c r="AG39" s="49" t="s">
        <v>252</v>
      </c>
      <c r="AH39" s="49" t="s">
        <v>143</v>
      </c>
      <c r="AI39" s="5"/>
      <c r="AJ39" s="5">
        <v>79</v>
      </c>
      <c r="AK39" s="5"/>
      <c r="AL39" s="5"/>
      <c r="AM39" s="10"/>
      <c r="AN39" s="5"/>
      <c r="AO39" s="10">
        <f t="shared" si="1"/>
        <v>79</v>
      </c>
    </row>
    <row r="40" spans="1:41" s="8" customFormat="1" ht="12.75">
      <c r="A40" s="48">
        <v>485</v>
      </c>
      <c r="B40" s="49" t="s">
        <v>258</v>
      </c>
      <c r="C40" s="49" t="s">
        <v>259</v>
      </c>
      <c r="D40" s="49" t="s">
        <v>143</v>
      </c>
      <c r="E40" s="5"/>
      <c r="F40" s="94"/>
      <c r="G40" s="98"/>
      <c r="H40" s="5"/>
      <c r="I40" s="5">
        <v>7</v>
      </c>
      <c r="J40" s="40"/>
      <c r="K40" s="172">
        <v>26</v>
      </c>
      <c r="L40" s="5">
        <v>94</v>
      </c>
      <c r="M40" s="5"/>
      <c r="N40" s="7"/>
      <c r="O40" s="7"/>
      <c r="P40" s="5"/>
      <c r="Q40" s="5"/>
      <c r="R40" s="146"/>
      <c r="S40" s="146"/>
      <c r="T40" s="5"/>
      <c r="U40" s="143"/>
      <c r="V40" s="161"/>
      <c r="W40" s="251"/>
      <c r="X40" s="143"/>
      <c r="Y40" s="5"/>
      <c r="Z40" s="7"/>
      <c r="AA40" s="7"/>
      <c r="AB40" s="5"/>
      <c r="AC40" s="44">
        <f t="shared" si="0"/>
        <v>94</v>
      </c>
      <c r="AD40" s="10"/>
      <c r="AE40" s="48">
        <v>459</v>
      </c>
      <c r="AF40" s="60" t="s">
        <v>258</v>
      </c>
      <c r="AG40" s="60" t="s">
        <v>259</v>
      </c>
      <c r="AH40" s="60" t="s">
        <v>143</v>
      </c>
      <c r="AI40" s="5"/>
      <c r="AJ40" s="5"/>
      <c r="AK40" s="5"/>
      <c r="AL40" s="5"/>
      <c r="AM40" s="10"/>
      <c r="AN40" s="5"/>
      <c r="AO40" s="10">
        <f t="shared" si="1"/>
        <v>0</v>
      </c>
    </row>
    <row r="41" spans="1:41" s="8" customFormat="1" ht="12.75">
      <c r="A41" s="48">
        <v>486</v>
      </c>
      <c r="B41" s="49" t="s">
        <v>217</v>
      </c>
      <c r="C41" s="49" t="s">
        <v>592</v>
      </c>
      <c r="D41" s="49" t="s">
        <v>299</v>
      </c>
      <c r="E41" s="5"/>
      <c r="F41" s="94"/>
      <c r="G41" s="98"/>
      <c r="H41" s="5"/>
      <c r="I41" s="5">
        <v>21</v>
      </c>
      <c r="J41" s="40">
        <v>30</v>
      </c>
      <c r="K41" s="172">
        <v>17</v>
      </c>
      <c r="L41" s="5">
        <v>80</v>
      </c>
      <c r="M41" s="5"/>
      <c r="N41" s="7"/>
      <c r="O41" s="7"/>
      <c r="P41" s="5"/>
      <c r="Q41" s="5"/>
      <c r="R41" s="146"/>
      <c r="S41" s="146"/>
      <c r="T41" s="5"/>
      <c r="U41" s="143"/>
      <c r="V41" s="161"/>
      <c r="W41" s="251"/>
      <c r="X41" s="143"/>
      <c r="Y41" s="5"/>
      <c r="Z41" s="7"/>
      <c r="AA41" s="7"/>
      <c r="AB41" s="5"/>
      <c r="AC41" s="44">
        <f t="shared" si="0"/>
        <v>80</v>
      </c>
      <c r="AD41" s="10">
        <v>37</v>
      </c>
      <c r="AE41" s="48">
        <v>466</v>
      </c>
      <c r="AF41" s="49" t="s">
        <v>270</v>
      </c>
      <c r="AG41" s="49" t="s">
        <v>180</v>
      </c>
      <c r="AH41" s="49" t="s">
        <v>44</v>
      </c>
      <c r="AI41" s="5"/>
      <c r="AJ41" s="5"/>
      <c r="AK41" s="5"/>
      <c r="AL41" s="5"/>
      <c r="AM41" s="10"/>
      <c r="AN41" s="5"/>
      <c r="AO41" s="10">
        <f t="shared" si="1"/>
        <v>0</v>
      </c>
    </row>
    <row r="42" spans="1:41" ht="15">
      <c r="A42" s="48">
        <v>487</v>
      </c>
      <c r="B42" s="49" t="s">
        <v>253</v>
      </c>
      <c r="C42" s="49" t="s">
        <v>280</v>
      </c>
      <c r="D42" s="49" t="s">
        <v>276</v>
      </c>
      <c r="E42" s="5"/>
      <c r="F42" s="94"/>
      <c r="G42" s="98"/>
      <c r="H42" s="5"/>
      <c r="I42" s="5">
        <v>1</v>
      </c>
      <c r="J42" s="40">
        <v>19</v>
      </c>
      <c r="K42" s="172">
        <v>0</v>
      </c>
      <c r="L42" s="5">
        <v>100</v>
      </c>
      <c r="M42" s="5"/>
      <c r="N42" s="7"/>
      <c r="O42" s="7"/>
      <c r="P42" s="5"/>
      <c r="Q42" s="5"/>
      <c r="R42" s="191"/>
      <c r="S42" s="191"/>
      <c r="T42" s="191"/>
      <c r="U42" s="120"/>
      <c r="V42" s="120"/>
      <c r="W42" s="268"/>
      <c r="X42" s="120"/>
      <c r="Y42" s="53"/>
      <c r="Z42" s="53"/>
      <c r="AA42" s="53"/>
      <c r="AB42" s="53"/>
      <c r="AC42" s="44">
        <f t="shared" si="0"/>
        <v>100</v>
      </c>
      <c r="AD42" s="23">
        <v>38</v>
      </c>
      <c r="AE42" s="48">
        <v>467</v>
      </c>
      <c r="AF42" s="49" t="s">
        <v>251</v>
      </c>
      <c r="AG42" s="49" t="s">
        <v>150</v>
      </c>
      <c r="AH42" s="49" t="s">
        <v>143</v>
      </c>
      <c r="AI42" s="5"/>
      <c r="AJ42" s="5"/>
      <c r="AK42" s="5"/>
      <c r="AL42" s="5"/>
      <c r="AM42" s="10"/>
      <c r="AN42" s="5"/>
      <c r="AO42" s="10">
        <f t="shared" si="1"/>
        <v>0</v>
      </c>
    </row>
    <row r="43" spans="1:4" ht="15">
      <c r="A43" s="151"/>
      <c r="B43" s="52"/>
      <c r="C43" s="49"/>
      <c r="D43" s="227"/>
    </row>
    <row r="44" spans="3:14" ht="15">
      <c r="C44" s="53"/>
      <c r="D44" s="57" t="s">
        <v>95</v>
      </c>
      <c r="E44" s="135"/>
      <c r="F44" s="136"/>
      <c r="G44" s="137"/>
      <c r="H44" s="54">
        <v>1</v>
      </c>
      <c r="I44" s="54">
        <v>2</v>
      </c>
      <c r="J44" s="23">
        <v>3</v>
      </c>
      <c r="K44" s="23">
        <v>4</v>
      </c>
      <c r="L44" s="23">
        <v>5</v>
      </c>
      <c r="M44" s="23">
        <v>6</v>
      </c>
      <c r="N44" s="23" t="s">
        <v>16</v>
      </c>
    </row>
    <row r="45" spans="3:14" ht="15">
      <c r="C45" s="53">
        <v>1</v>
      </c>
      <c r="D45" s="55" t="s">
        <v>736</v>
      </c>
      <c r="E45" s="135"/>
      <c r="F45" s="136"/>
      <c r="G45" s="137"/>
      <c r="H45" s="54">
        <v>276</v>
      </c>
      <c r="I45" s="54">
        <v>275</v>
      </c>
      <c r="J45" s="54">
        <v>282</v>
      </c>
      <c r="K45" s="53"/>
      <c r="L45" s="53">
        <v>278</v>
      </c>
      <c r="M45" s="53"/>
      <c r="N45" s="23">
        <f aca="true" t="shared" si="2" ref="N45:N50">SUM(H45:M45)</f>
        <v>1111</v>
      </c>
    </row>
    <row r="46" spans="3:14" ht="15">
      <c r="C46" s="53">
        <v>2</v>
      </c>
      <c r="D46" s="55" t="s">
        <v>273</v>
      </c>
      <c r="E46" s="135"/>
      <c r="F46" s="136"/>
      <c r="G46" s="137"/>
      <c r="H46" s="54"/>
      <c r="I46" s="54"/>
      <c r="J46" s="23">
        <v>281</v>
      </c>
      <c r="K46" s="53"/>
      <c r="L46" s="53"/>
      <c r="M46" s="53"/>
      <c r="N46" s="23">
        <f t="shared" si="2"/>
        <v>281</v>
      </c>
    </row>
    <row r="47" spans="3:14" ht="15">
      <c r="C47" s="53">
        <v>3</v>
      </c>
      <c r="D47" s="55" t="s">
        <v>44</v>
      </c>
      <c r="E47" s="135"/>
      <c r="F47" s="136"/>
      <c r="G47" s="137"/>
      <c r="H47" s="54">
        <v>267</v>
      </c>
      <c r="I47" s="54">
        <v>272</v>
      </c>
      <c r="J47" s="53"/>
      <c r="K47" s="53"/>
      <c r="L47" s="53"/>
      <c r="M47" s="53"/>
      <c r="N47" s="23">
        <f t="shared" si="2"/>
        <v>539</v>
      </c>
    </row>
    <row r="48" spans="3:14" ht="15">
      <c r="C48" s="53">
        <v>4</v>
      </c>
      <c r="D48" s="55" t="s">
        <v>281</v>
      </c>
      <c r="E48" s="135"/>
      <c r="F48" s="136"/>
      <c r="G48" s="137"/>
      <c r="H48" s="54">
        <v>261</v>
      </c>
      <c r="I48" s="54">
        <v>264</v>
      </c>
      <c r="J48" s="53"/>
      <c r="K48" s="53"/>
      <c r="L48" s="53"/>
      <c r="M48" s="53"/>
      <c r="N48" s="23">
        <f t="shared" si="2"/>
        <v>525</v>
      </c>
    </row>
    <row r="49" spans="3:14" ht="15">
      <c r="C49" s="53"/>
      <c r="D49" s="55"/>
      <c r="E49" s="135"/>
      <c r="F49" s="136"/>
      <c r="G49" s="137"/>
      <c r="H49" s="54"/>
      <c r="I49" s="54"/>
      <c r="J49" s="53"/>
      <c r="K49" s="53"/>
      <c r="L49" s="53"/>
      <c r="M49" s="53"/>
      <c r="N49" s="23">
        <f t="shared" si="2"/>
        <v>0</v>
      </c>
    </row>
    <row r="50" spans="3:14" ht="15">
      <c r="C50" s="53"/>
      <c r="D50" s="55"/>
      <c r="E50" s="135"/>
      <c r="F50" s="136"/>
      <c r="G50" s="137"/>
      <c r="H50" s="54"/>
      <c r="I50" s="54"/>
      <c r="J50" s="53"/>
      <c r="K50" s="53"/>
      <c r="L50" s="53"/>
      <c r="M50" s="53"/>
      <c r="N50" s="23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56"/>
  <sheetViews>
    <sheetView zoomScale="98" zoomScaleNormal="98" zoomScalePageLayoutView="0" workbookViewId="0" topLeftCell="A1">
      <selection activeCell="A1" sqref="A1"/>
    </sheetView>
  </sheetViews>
  <sheetFormatPr defaultColWidth="9.140625" defaultRowHeight="15"/>
  <cols>
    <col min="1" max="1" width="6.8515625" style="45" customWidth="1"/>
    <col min="2" max="2" width="12.28125" style="0" customWidth="1"/>
    <col min="3" max="3" width="18.421875" style="0" customWidth="1"/>
    <col min="4" max="4" width="19.7109375" style="0" customWidth="1"/>
    <col min="5" max="5" width="5.421875" style="0" customWidth="1"/>
    <col min="6" max="6" width="4.421875" style="74" customWidth="1"/>
    <col min="7" max="7" width="3.8515625" style="75" customWidth="1"/>
    <col min="8" max="8" width="4.421875" style="11" customWidth="1"/>
    <col min="9" max="9" width="4.421875" style="188" customWidth="1"/>
    <col min="10" max="10" width="4.7109375" style="192" customWidth="1"/>
    <col min="11" max="11" width="4.7109375" style="187" customWidth="1"/>
    <col min="12" max="12" width="5.140625" style="188" customWidth="1"/>
    <col min="13" max="13" width="5.140625" style="0" customWidth="1"/>
    <col min="14" max="14" width="5.8515625" style="0" customWidth="1"/>
    <col min="15" max="15" width="4.7109375" style="0" customWidth="1"/>
    <col min="16" max="16" width="4.8515625" style="0" customWidth="1"/>
    <col min="17" max="17" width="4.28125" style="188" customWidth="1"/>
    <col min="18" max="18" width="4.421875" style="188" customWidth="1"/>
    <col min="19" max="19" width="4.28125" style="187" customWidth="1"/>
    <col min="20" max="20" width="4.7109375" style="188" customWidth="1"/>
    <col min="21" max="21" width="4.57421875" style="0" customWidth="1"/>
    <col min="22" max="22" width="4.8515625" style="0" customWidth="1"/>
    <col min="23" max="23" width="4.7109375" style="0" customWidth="1"/>
    <col min="24" max="24" width="5.00390625" style="0" customWidth="1"/>
    <col min="25" max="25" width="4.57421875" style="0" customWidth="1"/>
    <col min="26" max="26" width="4.8515625" style="0" customWidth="1"/>
    <col min="27" max="27" width="4.7109375" style="0" customWidth="1"/>
    <col min="28" max="28" width="5.00390625" style="0" customWidth="1"/>
    <col min="29" max="29" width="5.421875" style="45" customWidth="1"/>
    <col min="30" max="30" width="3.7109375" style="46" customWidth="1"/>
    <col min="31" max="31" width="4.57421875" style="0" customWidth="1"/>
    <col min="33" max="33" width="12.57421875" style="0" customWidth="1"/>
    <col min="34" max="34" width="20.421875" style="0" customWidth="1"/>
    <col min="35" max="35" width="4.28125" style="0" customWidth="1"/>
    <col min="36" max="36" width="4.140625" style="188" customWidth="1"/>
    <col min="37" max="37" width="4.57421875" style="0" customWidth="1"/>
    <col min="38" max="40" width="3.8515625" style="0" customWidth="1"/>
    <col min="41" max="41" width="5.57421875" style="0" customWidth="1"/>
  </cols>
  <sheetData>
    <row r="1" spans="1:29" ht="21">
      <c r="A1" s="193" t="s">
        <v>4</v>
      </c>
      <c r="B1" s="12"/>
      <c r="C1" s="12"/>
      <c r="D1" s="12"/>
      <c r="E1" s="12"/>
      <c r="F1" s="68"/>
      <c r="G1" s="69"/>
      <c r="H1" s="14"/>
      <c r="I1" s="198"/>
      <c r="J1" s="223"/>
      <c r="K1" s="224"/>
      <c r="L1" s="201"/>
      <c r="M1" s="87"/>
      <c r="N1" s="87"/>
      <c r="O1" s="87"/>
      <c r="P1" s="87"/>
      <c r="Q1" s="213"/>
      <c r="R1" s="213"/>
      <c r="S1" s="200"/>
      <c r="T1" s="213"/>
      <c r="U1" s="87"/>
      <c r="V1" s="87"/>
      <c r="W1" s="87"/>
      <c r="X1" s="87"/>
      <c r="AC1" s="23"/>
    </row>
    <row r="2" spans="1:41" ht="26.25">
      <c r="A2" s="194" t="s">
        <v>35</v>
      </c>
      <c r="B2" s="16"/>
      <c r="C2" s="16"/>
      <c r="D2" s="16"/>
      <c r="E2" s="18" t="s">
        <v>10</v>
      </c>
      <c r="F2" s="70"/>
      <c r="G2" s="71"/>
      <c r="H2" s="19"/>
      <c r="I2" s="18" t="s">
        <v>734</v>
      </c>
      <c r="J2" s="225"/>
      <c r="K2" s="226"/>
      <c r="L2" s="19"/>
      <c r="M2" s="220" t="s">
        <v>15</v>
      </c>
      <c r="N2" s="219"/>
      <c r="O2" s="219"/>
      <c r="P2" s="19"/>
      <c r="Q2" s="18" t="s">
        <v>12</v>
      </c>
      <c r="R2" s="214"/>
      <c r="S2" s="215"/>
      <c r="T2" s="19"/>
      <c r="U2" s="106" t="s">
        <v>13</v>
      </c>
      <c r="V2" s="254"/>
      <c r="W2" s="254"/>
      <c r="X2" s="107"/>
      <c r="Y2" s="18" t="s">
        <v>14</v>
      </c>
      <c r="Z2" s="16"/>
      <c r="AA2" s="16"/>
      <c r="AB2" s="21"/>
      <c r="AC2" s="23" t="s">
        <v>16</v>
      </c>
      <c r="AD2" s="24"/>
      <c r="AE2" s="25"/>
      <c r="AF2" s="26"/>
      <c r="AG2" s="26"/>
      <c r="AH2" s="27"/>
      <c r="AI2" s="26"/>
      <c r="AJ2" s="26"/>
      <c r="AK2" s="28"/>
      <c r="AL2" s="26"/>
      <c r="AM2" s="239"/>
      <c r="AN2" s="26"/>
      <c r="AO2" s="26"/>
    </row>
    <row r="3" spans="1:41" s="4" customFormat="1" ht="81.75">
      <c r="A3" s="88" t="s">
        <v>0</v>
      </c>
      <c r="B3" s="1" t="s">
        <v>1</v>
      </c>
      <c r="C3" s="1" t="s">
        <v>2</v>
      </c>
      <c r="D3" s="1" t="s">
        <v>3</v>
      </c>
      <c r="E3" s="91" t="s">
        <v>5</v>
      </c>
      <c r="F3" s="92" t="s">
        <v>9</v>
      </c>
      <c r="G3" s="93" t="s">
        <v>8</v>
      </c>
      <c r="H3" s="9" t="s">
        <v>6</v>
      </c>
      <c r="I3" s="168" t="s">
        <v>5</v>
      </c>
      <c r="J3" s="169" t="s">
        <v>9</v>
      </c>
      <c r="K3" s="170" t="s">
        <v>8</v>
      </c>
      <c r="L3" s="9" t="s">
        <v>6</v>
      </c>
      <c r="M3" s="168" t="s">
        <v>5</v>
      </c>
      <c r="N3" s="185" t="s">
        <v>9</v>
      </c>
      <c r="O3" s="185" t="s">
        <v>8</v>
      </c>
      <c r="P3" s="9" t="s">
        <v>6</v>
      </c>
      <c r="Q3" s="168" t="s">
        <v>5</v>
      </c>
      <c r="R3" s="185" t="s">
        <v>9</v>
      </c>
      <c r="S3" s="170" t="s">
        <v>8</v>
      </c>
      <c r="T3" s="9" t="s">
        <v>6</v>
      </c>
      <c r="U3" s="233" t="s">
        <v>5</v>
      </c>
      <c r="V3" s="234" t="s">
        <v>9</v>
      </c>
      <c r="W3" s="234" t="s">
        <v>8</v>
      </c>
      <c r="X3" s="235" t="s">
        <v>6</v>
      </c>
      <c r="Y3" s="3" t="s">
        <v>5</v>
      </c>
      <c r="Z3" s="2" t="s">
        <v>9</v>
      </c>
      <c r="AA3" s="2" t="s">
        <v>8</v>
      </c>
      <c r="AB3" s="22" t="s">
        <v>6</v>
      </c>
      <c r="AC3" s="23" t="s">
        <v>6</v>
      </c>
      <c r="AD3" s="29" t="s">
        <v>17</v>
      </c>
      <c r="AE3" s="88" t="s">
        <v>0</v>
      </c>
      <c r="AF3" s="1" t="s">
        <v>1</v>
      </c>
      <c r="AG3" s="1" t="s">
        <v>2</v>
      </c>
      <c r="AH3" s="1" t="s">
        <v>3</v>
      </c>
      <c r="AI3" s="31" t="s">
        <v>20</v>
      </c>
      <c r="AJ3" s="31" t="s">
        <v>19</v>
      </c>
      <c r="AK3" s="33" t="s">
        <v>21</v>
      </c>
      <c r="AL3" s="31" t="s">
        <v>22</v>
      </c>
      <c r="AM3" s="285" t="s">
        <v>23</v>
      </c>
      <c r="AN3" s="31" t="s">
        <v>24</v>
      </c>
      <c r="AO3" s="31" t="s">
        <v>18</v>
      </c>
    </row>
    <row r="4" spans="1:41" s="8" customFormat="1" ht="12.75">
      <c r="A4" s="48">
        <v>558</v>
      </c>
      <c r="B4" s="49" t="s">
        <v>326</v>
      </c>
      <c r="C4" s="49" t="s">
        <v>272</v>
      </c>
      <c r="D4" s="49" t="s">
        <v>273</v>
      </c>
      <c r="E4" s="5">
        <v>2</v>
      </c>
      <c r="F4" s="94"/>
      <c r="G4" s="98">
        <v>42</v>
      </c>
      <c r="H4" s="5">
        <v>99</v>
      </c>
      <c r="I4" s="5"/>
      <c r="J4" s="171"/>
      <c r="K4" s="172"/>
      <c r="L4" s="5"/>
      <c r="M4" s="5">
        <v>2</v>
      </c>
      <c r="N4" s="40">
        <v>19</v>
      </c>
      <c r="O4" s="40">
        <v>52</v>
      </c>
      <c r="P4" s="5">
        <v>99</v>
      </c>
      <c r="Q4" s="5">
        <v>2</v>
      </c>
      <c r="R4" s="40"/>
      <c r="S4" s="172">
        <v>36</v>
      </c>
      <c r="T4" s="5">
        <v>99</v>
      </c>
      <c r="U4" s="236">
        <v>1</v>
      </c>
      <c r="V4" s="238">
        <v>22</v>
      </c>
      <c r="W4" s="266">
        <v>48</v>
      </c>
      <c r="X4" s="236">
        <v>100</v>
      </c>
      <c r="Y4" s="5"/>
      <c r="Z4" s="7"/>
      <c r="AA4" s="7"/>
      <c r="AB4" s="5"/>
      <c r="AC4" s="44">
        <f>SUM(H4+L4+P4+T4+AB4)</f>
        <v>297</v>
      </c>
      <c r="AD4" s="10">
        <v>1</v>
      </c>
      <c r="AE4" s="48">
        <v>590</v>
      </c>
      <c r="AF4" s="49" t="s">
        <v>329</v>
      </c>
      <c r="AG4" s="49" t="s">
        <v>215</v>
      </c>
      <c r="AH4" s="49" t="s">
        <v>330</v>
      </c>
      <c r="AI4" s="5">
        <v>82</v>
      </c>
      <c r="AJ4" s="5">
        <v>84</v>
      </c>
      <c r="AK4" s="5">
        <v>90</v>
      </c>
      <c r="AL4" s="5">
        <v>82</v>
      </c>
      <c r="AM4" s="236">
        <v>92</v>
      </c>
      <c r="AN4" s="5"/>
      <c r="AO4" s="10">
        <f aca="true" t="shared" si="0" ref="AO4:AO49">SUM(AI4+AJ4+AK4+AL4+AM4+AN4)</f>
        <v>430</v>
      </c>
    </row>
    <row r="5" spans="1:41" s="8" customFormat="1" ht="12.75">
      <c r="A5" s="48">
        <v>533</v>
      </c>
      <c r="B5" s="49" t="s">
        <v>288</v>
      </c>
      <c r="C5" s="49" t="s">
        <v>289</v>
      </c>
      <c r="D5" s="49" t="s">
        <v>290</v>
      </c>
      <c r="E5" s="5">
        <v>3</v>
      </c>
      <c r="F5" s="94">
        <v>22</v>
      </c>
      <c r="G5" s="98">
        <v>22</v>
      </c>
      <c r="H5" s="5">
        <v>98</v>
      </c>
      <c r="I5" s="5">
        <v>2</v>
      </c>
      <c r="J5" s="171">
        <v>21</v>
      </c>
      <c r="K5" s="172">
        <v>22</v>
      </c>
      <c r="L5" s="5">
        <v>99</v>
      </c>
      <c r="M5" s="143"/>
      <c r="N5" s="145"/>
      <c r="O5" s="145"/>
      <c r="P5" s="143"/>
      <c r="Q5" s="5">
        <v>4</v>
      </c>
      <c r="R5" s="40">
        <v>25</v>
      </c>
      <c r="S5" s="172">
        <v>11</v>
      </c>
      <c r="T5" s="5">
        <v>97</v>
      </c>
      <c r="U5" s="236">
        <v>2</v>
      </c>
      <c r="V5" s="238">
        <v>24</v>
      </c>
      <c r="W5" s="266">
        <v>5</v>
      </c>
      <c r="X5" s="236">
        <v>99</v>
      </c>
      <c r="Y5" s="5"/>
      <c r="Z5" s="7"/>
      <c r="AA5" s="7"/>
      <c r="AB5" s="5"/>
      <c r="AC5" s="44">
        <f aca="true" t="shared" si="1" ref="AC5:AC49">SUM(H5+L5+P5+T5+AB5)</f>
        <v>294</v>
      </c>
      <c r="AD5" s="10">
        <v>2</v>
      </c>
      <c r="AE5" s="48">
        <v>558</v>
      </c>
      <c r="AF5" s="49" t="s">
        <v>326</v>
      </c>
      <c r="AG5" s="49" t="s">
        <v>272</v>
      </c>
      <c r="AH5" s="49" t="s">
        <v>273</v>
      </c>
      <c r="AI5" s="5">
        <v>99</v>
      </c>
      <c r="AJ5" s="5"/>
      <c r="AK5" s="5">
        <v>99</v>
      </c>
      <c r="AL5" s="5">
        <v>99</v>
      </c>
      <c r="AM5" s="236">
        <v>100</v>
      </c>
      <c r="AN5" s="5"/>
      <c r="AO5" s="10">
        <f t="shared" si="0"/>
        <v>397</v>
      </c>
    </row>
    <row r="6" spans="1:41" s="8" customFormat="1" ht="12.75">
      <c r="A6" s="48">
        <v>538</v>
      </c>
      <c r="B6" s="49" t="s">
        <v>285</v>
      </c>
      <c r="C6" s="49" t="s">
        <v>246</v>
      </c>
      <c r="D6" s="49" t="s">
        <v>299</v>
      </c>
      <c r="E6" s="5">
        <v>12</v>
      </c>
      <c r="F6" s="94"/>
      <c r="G6" s="98">
        <v>32</v>
      </c>
      <c r="H6" s="5">
        <v>89</v>
      </c>
      <c r="I6" s="5"/>
      <c r="J6" s="171"/>
      <c r="K6" s="172"/>
      <c r="L6" s="5"/>
      <c r="M6" s="143"/>
      <c r="N6" s="145"/>
      <c r="O6" s="145"/>
      <c r="P6" s="143"/>
      <c r="Q6" s="5">
        <v>14</v>
      </c>
      <c r="R6" s="40"/>
      <c r="S6" s="172">
        <v>52</v>
      </c>
      <c r="T6" s="5">
        <v>87</v>
      </c>
      <c r="U6" s="236">
        <v>3</v>
      </c>
      <c r="V6" s="238">
        <v>25</v>
      </c>
      <c r="W6" s="266">
        <v>52</v>
      </c>
      <c r="X6" s="236">
        <v>98</v>
      </c>
      <c r="Y6" s="5"/>
      <c r="Z6" s="7"/>
      <c r="AA6" s="7"/>
      <c r="AB6" s="5"/>
      <c r="AC6" s="44">
        <f t="shared" si="1"/>
        <v>176</v>
      </c>
      <c r="AD6" s="10">
        <v>3</v>
      </c>
      <c r="AE6" s="48">
        <v>533</v>
      </c>
      <c r="AF6" s="49" t="s">
        <v>288</v>
      </c>
      <c r="AG6" s="49" t="s">
        <v>289</v>
      </c>
      <c r="AH6" s="49" t="s">
        <v>290</v>
      </c>
      <c r="AI6" s="5">
        <v>98</v>
      </c>
      <c r="AJ6" s="5">
        <v>99</v>
      </c>
      <c r="AK6" s="143"/>
      <c r="AL6" s="5">
        <v>97</v>
      </c>
      <c r="AM6" s="236">
        <v>99</v>
      </c>
      <c r="AN6" s="5"/>
      <c r="AO6" s="10">
        <f t="shared" si="0"/>
        <v>393</v>
      </c>
    </row>
    <row r="7" spans="1:41" s="8" customFormat="1" ht="12.75">
      <c r="A7" s="58">
        <v>493</v>
      </c>
      <c r="B7" s="49" t="s">
        <v>758</v>
      </c>
      <c r="C7" s="49" t="s">
        <v>759</v>
      </c>
      <c r="D7" s="49" t="s">
        <v>273</v>
      </c>
      <c r="E7" s="5"/>
      <c r="F7" s="94"/>
      <c r="G7" s="98"/>
      <c r="H7" s="5"/>
      <c r="I7" s="5"/>
      <c r="J7" s="189"/>
      <c r="K7" s="186"/>
      <c r="L7" s="5"/>
      <c r="M7" s="143"/>
      <c r="N7" s="145"/>
      <c r="O7" s="145"/>
      <c r="P7" s="143"/>
      <c r="Q7" s="5">
        <v>10</v>
      </c>
      <c r="R7" s="40">
        <v>27</v>
      </c>
      <c r="S7" s="172">
        <v>41</v>
      </c>
      <c r="T7" s="5">
        <v>91</v>
      </c>
      <c r="U7" s="236">
        <v>4</v>
      </c>
      <c r="V7" s="238"/>
      <c r="W7" s="266">
        <v>52</v>
      </c>
      <c r="X7" s="236">
        <v>97</v>
      </c>
      <c r="Y7" s="5"/>
      <c r="Z7" s="7"/>
      <c r="AA7" s="7"/>
      <c r="AB7" s="5"/>
      <c r="AC7" s="44">
        <f t="shared" si="1"/>
        <v>91</v>
      </c>
      <c r="AD7" s="10">
        <v>4</v>
      </c>
      <c r="AE7" s="48">
        <v>545</v>
      </c>
      <c r="AF7" s="49" t="s">
        <v>311</v>
      </c>
      <c r="AG7" s="49" t="s">
        <v>166</v>
      </c>
      <c r="AH7" s="49" t="s">
        <v>312</v>
      </c>
      <c r="AI7" s="5">
        <v>95</v>
      </c>
      <c r="AJ7" s="5">
        <v>96</v>
      </c>
      <c r="AK7" s="5">
        <v>96</v>
      </c>
      <c r="AL7" s="5">
        <v>93</v>
      </c>
      <c r="AM7" s="10"/>
      <c r="AN7" s="5"/>
      <c r="AO7" s="10">
        <f t="shared" si="0"/>
        <v>380</v>
      </c>
    </row>
    <row r="8" spans="1:41" s="8" customFormat="1" ht="12.75">
      <c r="A8" s="48">
        <v>576</v>
      </c>
      <c r="B8" s="49" t="s">
        <v>709</v>
      </c>
      <c r="C8" s="49" t="s">
        <v>710</v>
      </c>
      <c r="D8" s="49" t="s">
        <v>143</v>
      </c>
      <c r="E8" s="5"/>
      <c r="F8" s="94"/>
      <c r="G8" s="98"/>
      <c r="H8" s="5"/>
      <c r="I8" s="5">
        <v>10</v>
      </c>
      <c r="J8" s="171"/>
      <c r="K8" s="172">
        <v>56</v>
      </c>
      <c r="L8" s="5">
        <v>91</v>
      </c>
      <c r="M8" s="5">
        <v>10</v>
      </c>
      <c r="N8" s="40"/>
      <c r="O8" s="40">
        <v>54</v>
      </c>
      <c r="P8" s="5">
        <v>91</v>
      </c>
      <c r="Q8" s="5">
        <v>13</v>
      </c>
      <c r="R8" s="40"/>
      <c r="S8" s="172">
        <v>1</v>
      </c>
      <c r="T8" s="5">
        <v>88</v>
      </c>
      <c r="U8" s="236">
        <v>5</v>
      </c>
      <c r="V8" s="238"/>
      <c r="W8" s="266">
        <v>53</v>
      </c>
      <c r="X8" s="236">
        <v>96</v>
      </c>
      <c r="Y8" s="5"/>
      <c r="Z8" s="7"/>
      <c r="AA8" s="7"/>
      <c r="AB8" s="5"/>
      <c r="AC8" s="44">
        <f t="shared" si="1"/>
        <v>270</v>
      </c>
      <c r="AD8" s="10">
        <v>5</v>
      </c>
      <c r="AE8" s="48">
        <v>535</v>
      </c>
      <c r="AF8" s="49" t="s">
        <v>294</v>
      </c>
      <c r="AG8" s="49" t="s">
        <v>211</v>
      </c>
      <c r="AH8" s="49" t="s">
        <v>49</v>
      </c>
      <c r="AI8" s="5">
        <v>92</v>
      </c>
      <c r="AJ8" s="5">
        <v>93</v>
      </c>
      <c r="AK8" s="5">
        <v>94</v>
      </c>
      <c r="AL8" s="5">
        <v>90</v>
      </c>
      <c r="AM8" s="10"/>
      <c r="AN8" s="5"/>
      <c r="AO8" s="10">
        <f t="shared" si="0"/>
        <v>369</v>
      </c>
    </row>
    <row r="9" spans="1:41" s="8" customFormat="1" ht="12.75">
      <c r="A9" s="48">
        <v>600</v>
      </c>
      <c r="B9" s="49" t="s">
        <v>42</v>
      </c>
      <c r="C9" s="49" t="s">
        <v>750</v>
      </c>
      <c r="D9" s="49" t="s">
        <v>49</v>
      </c>
      <c r="E9" s="5"/>
      <c r="F9" s="94"/>
      <c r="G9" s="98"/>
      <c r="H9" s="5"/>
      <c r="I9" s="5"/>
      <c r="J9" s="189"/>
      <c r="K9" s="186"/>
      <c r="L9" s="5"/>
      <c r="M9" s="5">
        <v>6</v>
      </c>
      <c r="N9" s="40"/>
      <c r="O9" s="40">
        <v>36</v>
      </c>
      <c r="P9" s="5">
        <v>95</v>
      </c>
      <c r="Q9" s="5">
        <v>9</v>
      </c>
      <c r="R9" s="40"/>
      <c r="S9" s="172">
        <v>59</v>
      </c>
      <c r="T9" s="5">
        <v>92</v>
      </c>
      <c r="U9" s="236">
        <v>6</v>
      </c>
      <c r="V9" s="238">
        <v>27</v>
      </c>
      <c r="W9" s="266">
        <v>3</v>
      </c>
      <c r="X9" s="236">
        <v>95</v>
      </c>
      <c r="Y9" s="5"/>
      <c r="Z9" s="7"/>
      <c r="AA9" s="7"/>
      <c r="AB9" s="5"/>
      <c r="AC9" s="44">
        <f t="shared" si="1"/>
        <v>187</v>
      </c>
      <c r="AD9" s="10">
        <v>6</v>
      </c>
      <c r="AE9" s="48">
        <v>548</v>
      </c>
      <c r="AF9" s="49" t="s">
        <v>316</v>
      </c>
      <c r="AG9" s="49" t="s">
        <v>167</v>
      </c>
      <c r="AH9" s="49" t="s">
        <v>143</v>
      </c>
      <c r="AI9" s="5">
        <v>93</v>
      </c>
      <c r="AJ9" s="5">
        <v>94</v>
      </c>
      <c r="AK9" s="5">
        <v>93</v>
      </c>
      <c r="AL9" s="5">
        <v>89</v>
      </c>
      <c r="AM9" s="40"/>
      <c r="AN9" s="5"/>
      <c r="AO9" s="10">
        <f t="shared" si="0"/>
        <v>369</v>
      </c>
    </row>
    <row r="10" spans="1:41" s="8" customFormat="1" ht="12.75">
      <c r="A10" s="48">
        <v>76</v>
      </c>
      <c r="B10" s="49" t="s">
        <v>195</v>
      </c>
      <c r="C10" s="49" t="s">
        <v>786</v>
      </c>
      <c r="D10" s="49" t="s">
        <v>273</v>
      </c>
      <c r="E10" s="5"/>
      <c r="F10" s="94"/>
      <c r="G10" s="98"/>
      <c r="H10" s="5"/>
      <c r="I10" s="5"/>
      <c r="J10" s="189"/>
      <c r="K10" s="186"/>
      <c r="L10" s="5"/>
      <c r="M10" s="143"/>
      <c r="N10" s="145"/>
      <c r="O10" s="145"/>
      <c r="P10" s="143"/>
      <c r="Q10" s="5"/>
      <c r="R10" s="146"/>
      <c r="S10" s="186"/>
      <c r="T10" s="5"/>
      <c r="U10" s="236">
        <v>7</v>
      </c>
      <c r="V10" s="238">
        <v>28</v>
      </c>
      <c r="W10" s="266">
        <v>23</v>
      </c>
      <c r="X10" s="236">
        <v>94</v>
      </c>
      <c r="Y10" s="5"/>
      <c r="Z10" s="7"/>
      <c r="AA10" s="7"/>
      <c r="AB10" s="5"/>
      <c r="AC10" s="44">
        <f t="shared" si="1"/>
        <v>0</v>
      </c>
      <c r="AD10" s="10">
        <v>7</v>
      </c>
      <c r="AE10" s="48">
        <v>576</v>
      </c>
      <c r="AF10" s="49" t="s">
        <v>709</v>
      </c>
      <c r="AG10" s="49" t="s">
        <v>710</v>
      </c>
      <c r="AH10" s="49" t="s">
        <v>143</v>
      </c>
      <c r="AI10" s="5"/>
      <c r="AJ10" s="5">
        <v>91</v>
      </c>
      <c r="AK10" s="5">
        <v>91</v>
      </c>
      <c r="AL10" s="5">
        <v>88</v>
      </c>
      <c r="AM10" s="236">
        <v>96</v>
      </c>
      <c r="AN10" s="5"/>
      <c r="AO10" s="10">
        <f t="shared" si="0"/>
        <v>366</v>
      </c>
    </row>
    <row r="11" spans="1:41" s="8" customFormat="1" ht="12.75">
      <c r="A11" s="48">
        <v>568</v>
      </c>
      <c r="B11" s="49" t="s">
        <v>784</v>
      </c>
      <c r="C11" s="49" t="s">
        <v>785</v>
      </c>
      <c r="D11" s="49" t="s">
        <v>143</v>
      </c>
      <c r="E11" s="5"/>
      <c r="F11" s="94"/>
      <c r="G11" s="98"/>
      <c r="H11" s="5"/>
      <c r="I11" s="5"/>
      <c r="J11" s="189"/>
      <c r="K11" s="186"/>
      <c r="L11" s="5"/>
      <c r="M11" s="143"/>
      <c r="N11" s="145"/>
      <c r="O11" s="145"/>
      <c r="P11" s="143"/>
      <c r="Q11" s="5"/>
      <c r="R11" s="146"/>
      <c r="S11" s="186"/>
      <c r="T11" s="5"/>
      <c r="U11" s="236">
        <v>8</v>
      </c>
      <c r="V11" s="238">
        <v>31</v>
      </c>
      <c r="W11" s="266">
        <v>32</v>
      </c>
      <c r="X11" s="236">
        <v>93</v>
      </c>
      <c r="Y11" s="5"/>
      <c r="Z11" s="7"/>
      <c r="AA11" s="7"/>
      <c r="AB11" s="5"/>
      <c r="AC11" s="44">
        <f t="shared" si="1"/>
        <v>0</v>
      </c>
      <c r="AD11" s="10">
        <v>8</v>
      </c>
      <c r="AE11" s="48">
        <v>557</v>
      </c>
      <c r="AF11" s="49" t="s">
        <v>198</v>
      </c>
      <c r="AG11" s="49" t="s">
        <v>325</v>
      </c>
      <c r="AH11" s="49" t="s">
        <v>273</v>
      </c>
      <c r="AI11" s="5">
        <v>100</v>
      </c>
      <c r="AJ11" s="5"/>
      <c r="AK11" s="5">
        <v>100</v>
      </c>
      <c r="AL11" s="5">
        <v>100</v>
      </c>
      <c r="AM11" s="10"/>
      <c r="AN11" s="5"/>
      <c r="AO11" s="10">
        <f t="shared" si="0"/>
        <v>300</v>
      </c>
    </row>
    <row r="12" spans="1:41" s="8" customFormat="1" ht="12.75">
      <c r="A12" s="48">
        <v>590</v>
      </c>
      <c r="B12" s="49" t="s">
        <v>329</v>
      </c>
      <c r="C12" s="49" t="s">
        <v>215</v>
      </c>
      <c r="D12" s="49" t="s">
        <v>330</v>
      </c>
      <c r="E12" s="5">
        <v>19</v>
      </c>
      <c r="F12" s="94"/>
      <c r="G12" s="98">
        <v>34</v>
      </c>
      <c r="H12" s="5">
        <v>82</v>
      </c>
      <c r="I12" s="5">
        <v>17</v>
      </c>
      <c r="J12" s="171">
        <v>31</v>
      </c>
      <c r="K12" s="172">
        <v>34</v>
      </c>
      <c r="L12" s="5">
        <v>84</v>
      </c>
      <c r="M12" s="5">
        <v>11</v>
      </c>
      <c r="N12" s="40">
        <v>31</v>
      </c>
      <c r="O12" s="40">
        <v>34</v>
      </c>
      <c r="P12" s="5">
        <v>90</v>
      </c>
      <c r="Q12" s="5">
        <v>19</v>
      </c>
      <c r="R12" s="40">
        <v>38</v>
      </c>
      <c r="S12" s="172">
        <v>16</v>
      </c>
      <c r="T12" s="5">
        <v>82</v>
      </c>
      <c r="U12" s="236">
        <v>9</v>
      </c>
      <c r="V12" s="238">
        <v>37</v>
      </c>
      <c r="W12" s="266">
        <v>27</v>
      </c>
      <c r="X12" s="236">
        <v>92</v>
      </c>
      <c r="Y12" s="5"/>
      <c r="Z12" s="7"/>
      <c r="AA12" s="7"/>
      <c r="AB12" s="5"/>
      <c r="AC12" s="44">
        <f t="shared" si="1"/>
        <v>338</v>
      </c>
      <c r="AD12" s="10">
        <v>9</v>
      </c>
      <c r="AE12" s="48">
        <v>592</v>
      </c>
      <c r="AF12" s="49" t="s">
        <v>321</v>
      </c>
      <c r="AG12" s="49" t="s">
        <v>89</v>
      </c>
      <c r="AH12" s="49" t="s">
        <v>44</v>
      </c>
      <c r="AI12" s="5">
        <v>97</v>
      </c>
      <c r="AJ12" s="5">
        <v>98</v>
      </c>
      <c r="AK12" s="143"/>
      <c r="AL12" s="5">
        <v>98</v>
      </c>
      <c r="AM12" s="10"/>
      <c r="AN12" s="5"/>
      <c r="AO12" s="10">
        <f t="shared" si="0"/>
        <v>293</v>
      </c>
    </row>
    <row r="13" spans="1:41" s="8" customFormat="1" ht="12.75">
      <c r="A13" s="48">
        <v>73</v>
      </c>
      <c r="B13" s="49" t="s">
        <v>751</v>
      </c>
      <c r="C13" s="49" t="s">
        <v>783</v>
      </c>
      <c r="D13" s="49" t="s">
        <v>49</v>
      </c>
      <c r="E13" s="5"/>
      <c r="F13" s="94"/>
      <c r="G13" s="98"/>
      <c r="H13" s="5"/>
      <c r="I13" s="5"/>
      <c r="J13" s="189"/>
      <c r="K13" s="186"/>
      <c r="L13" s="5"/>
      <c r="M13" s="143"/>
      <c r="N13" s="145"/>
      <c r="O13" s="145"/>
      <c r="P13" s="143"/>
      <c r="Q13" s="5"/>
      <c r="R13" s="146"/>
      <c r="S13" s="186"/>
      <c r="T13" s="5"/>
      <c r="U13" s="143"/>
      <c r="V13" s="145"/>
      <c r="W13" s="145"/>
      <c r="X13" s="143"/>
      <c r="Y13" s="5"/>
      <c r="Z13" s="7"/>
      <c r="AA13" s="7"/>
      <c r="AB13" s="5"/>
      <c r="AC13" s="44">
        <f t="shared" si="1"/>
        <v>0</v>
      </c>
      <c r="AD13" s="10">
        <v>10</v>
      </c>
      <c r="AE13" s="58">
        <v>577</v>
      </c>
      <c r="AF13" s="7" t="s">
        <v>47</v>
      </c>
      <c r="AG13" s="7" t="s">
        <v>169</v>
      </c>
      <c r="AH13" s="7" t="s">
        <v>711</v>
      </c>
      <c r="AI13" s="5"/>
      <c r="AJ13" s="5">
        <v>97</v>
      </c>
      <c r="AK13" s="5">
        <v>98</v>
      </c>
      <c r="AL13" s="5">
        <v>96</v>
      </c>
      <c r="AM13" s="10"/>
      <c r="AN13" s="5"/>
      <c r="AO13" s="10">
        <f t="shared" si="0"/>
        <v>291</v>
      </c>
    </row>
    <row r="14" spans="1:41" s="8" customFormat="1" ht="12.75">
      <c r="A14" s="48">
        <v>167</v>
      </c>
      <c r="B14" s="49" t="s">
        <v>767</v>
      </c>
      <c r="C14" s="49" t="s">
        <v>744</v>
      </c>
      <c r="D14" s="49" t="s">
        <v>273</v>
      </c>
      <c r="E14" s="5"/>
      <c r="F14" s="94"/>
      <c r="G14" s="98"/>
      <c r="H14" s="5"/>
      <c r="I14" s="5"/>
      <c r="J14" s="189"/>
      <c r="K14" s="186"/>
      <c r="L14" s="5"/>
      <c r="M14" s="143"/>
      <c r="N14" s="145"/>
      <c r="O14" s="145"/>
      <c r="P14" s="143"/>
      <c r="Q14" s="5">
        <v>16</v>
      </c>
      <c r="R14" s="40"/>
      <c r="S14" s="172">
        <v>31</v>
      </c>
      <c r="T14" s="5">
        <v>85</v>
      </c>
      <c r="U14" s="143"/>
      <c r="V14" s="145"/>
      <c r="W14" s="145"/>
      <c r="X14" s="143"/>
      <c r="Y14" s="5"/>
      <c r="Z14" s="7"/>
      <c r="AA14" s="7"/>
      <c r="AB14" s="5"/>
      <c r="AC14" s="44">
        <f t="shared" si="1"/>
        <v>85</v>
      </c>
      <c r="AD14" s="10">
        <v>11</v>
      </c>
      <c r="AE14" s="48">
        <v>600</v>
      </c>
      <c r="AF14" s="49" t="s">
        <v>42</v>
      </c>
      <c r="AG14" s="49" t="s">
        <v>750</v>
      </c>
      <c r="AH14" s="49" t="s">
        <v>49</v>
      </c>
      <c r="AI14" s="5"/>
      <c r="AJ14" s="5"/>
      <c r="AK14" s="5">
        <v>95</v>
      </c>
      <c r="AL14" s="5">
        <v>92</v>
      </c>
      <c r="AM14" s="236">
        <v>95</v>
      </c>
      <c r="AN14" s="5"/>
      <c r="AO14" s="10">
        <f t="shared" si="0"/>
        <v>282</v>
      </c>
    </row>
    <row r="15" spans="1:41" s="8" customFormat="1" ht="12.75">
      <c r="A15" s="48">
        <v>490</v>
      </c>
      <c r="B15" s="49" t="s">
        <v>751</v>
      </c>
      <c r="C15" s="49" t="s">
        <v>752</v>
      </c>
      <c r="D15" s="49" t="s">
        <v>273</v>
      </c>
      <c r="E15" s="5"/>
      <c r="F15" s="94"/>
      <c r="G15" s="98"/>
      <c r="H15" s="5"/>
      <c r="I15" s="5"/>
      <c r="J15" s="189"/>
      <c r="K15" s="186"/>
      <c r="L15" s="5"/>
      <c r="M15" s="5">
        <v>4</v>
      </c>
      <c r="N15" s="40">
        <v>21</v>
      </c>
      <c r="O15" s="40">
        <v>5</v>
      </c>
      <c r="P15" s="5">
        <v>97</v>
      </c>
      <c r="Q15" s="5">
        <v>6</v>
      </c>
      <c r="R15" s="40">
        <v>26</v>
      </c>
      <c r="S15" s="172">
        <v>36</v>
      </c>
      <c r="T15" s="5">
        <v>95</v>
      </c>
      <c r="U15" s="143"/>
      <c r="V15" s="145"/>
      <c r="W15" s="145"/>
      <c r="X15" s="143"/>
      <c r="Y15" s="5"/>
      <c r="Z15" s="7"/>
      <c r="AA15" s="7"/>
      <c r="AB15" s="5"/>
      <c r="AC15" s="44">
        <f t="shared" si="1"/>
        <v>192</v>
      </c>
      <c r="AD15" s="10">
        <v>12</v>
      </c>
      <c r="AE15" s="48">
        <v>538</v>
      </c>
      <c r="AF15" s="49" t="s">
        <v>285</v>
      </c>
      <c r="AG15" s="49" t="s">
        <v>246</v>
      </c>
      <c r="AH15" s="49" t="s">
        <v>299</v>
      </c>
      <c r="AI15" s="5">
        <v>89</v>
      </c>
      <c r="AJ15" s="5"/>
      <c r="AK15" s="143"/>
      <c r="AL15" s="5">
        <v>87</v>
      </c>
      <c r="AM15" s="236">
        <v>98</v>
      </c>
      <c r="AN15" s="5"/>
      <c r="AO15" s="10">
        <f t="shared" si="0"/>
        <v>274</v>
      </c>
    </row>
    <row r="16" spans="1:41" s="8" customFormat="1" ht="12.75">
      <c r="A16" s="48">
        <v>529</v>
      </c>
      <c r="B16" s="49" t="s">
        <v>282</v>
      </c>
      <c r="C16" s="49" t="s">
        <v>283</v>
      </c>
      <c r="D16" s="49" t="s">
        <v>284</v>
      </c>
      <c r="E16" s="5"/>
      <c r="F16" s="94"/>
      <c r="G16" s="98"/>
      <c r="H16" s="5"/>
      <c r="I16" s="5">
        <v>11</v>
      </c>
      <c r="J16" s="171">
        <v>25</v>
      </c>
      <c r="K16" s="172">
        <v>7</v>
      </c>
      <c r="L16" s="5">
        <v>90</v>
      </c>
      <c r="M16" s="5"/>
      <c r="N16" s="146"/>
      <c r="O16" s="146"/>
      <c r="P16" s="5"/>
      <c r="Q16" s="5">
        <v>17</v>
      </c>
      <c r="R16" s="40">
        <v>30</v>
      </c>
      <c r="S16" s="172">
        <v>28</v>
      </c>
      <c r="T16" s="5">
        <v>84</v>
      </c>
      <c r="U16" s="143"/>
      <c r="V16" s="145"/>
      <c r="W16" s="145"/>
      <c r="X16" s="143"/>
      <c r="Y16" s="5"/>
      <c r="Z16" s="7"/>
      <c r="AA16" s="7"/>
      <c r="AB16" s="5"/>
      <c r="AC16" s="44">
        <f t="shared" si="1"/>
        <v>174</v>
      </c>
      <c r="AD16" s="10">
        <v>13</v>
      </c>
      <c r="AE16" s="48">
        <v>541</v>
      </c>
      <c r="AF16" s="49" t="s">
        <v>304</v>
      </c>
      <c r="AG16" s="49" t="s">
        <v>305</v>
      </c>
      <c r="AH16" s="49" t="s">
        <v>143</v>
      </c>
      <c r="AI16" s="5"/>
      <c r="AJ16" s="5">
        <v>82</v>
      </c>
      <c r="AK16" s="5">
        <v>89</v>
      </c>
      <c r="AL16" s="5">
        <v>80</v>
      </c>
      <c r="AM16" s="10"/>
      <c r="AN16" s="5"/>
      <c r="AO16" s="10">
        <f t="shared" si="0"/>
        <v>251</v>
      </c>
    </row>
    <row r="17" spans="1:41" s="8" customFormat="1" ht="12.75">
      <c r="A17" s="48">
        <v>530</v>
      </c>
      <c r="B17" s="49" t="s">
        <v>285</v>
      </c>
      <c r="C17" s="49" t="s">
        <v>216</v>
      </c>
      <c r="D17" s="49" t="s">
        <v>284</v>
      </c>
      <c r="E17" s="5">
        <v>16</v>
      </c>
      <c r="F17" s="94">
        <v>27</v>
      </c>
      <c r="G17" s="98">
        <v>28</v>
      </c>
      <c r="H17" s="5">
        <v>85</v>
      </c>
      <c r="I17" s="5">
        <v>13</v>
      </c>
      <c r="J17" s="171">
        <v>26</v>
      </c>
      <c r="K17" s="172">
        <v>43</v>
      </c>
      <c r="L17" s="5">
        <v>88</v>
      </c>
      <c r="M17" s="143"/>
      <c r="N17" s="145"/>
      <c r="O17" s="145"/>
      <c r="P17" s="143"/>
      <c r="Q17" s="5"/>
      <c r="R17" s="146"/>
      <c r="S17" s="186"/>
      <c r="T17" s="5"/>
      <c r="U17" s="143"/>
      <c r="V17" s="145"/>
      <c r="W17" s="145"/>
      <c r="X17" s="143"/>
      <c r="Y17" s="5"/>
      <c r="Z17" s="7"/>
      <c r="AA17" s="7"/>
      <c r="AB17" s="5"/>
      <c r="AC17" s="44">
        <f t="shared" si="1"/>
        <v>173</v>
      </c>
      <c r="AD17" s="10">
        <v>14</v>
      </c>
      <c r="AE17" s="48">
        <v>490</v>
      </c>
      <c r="AF17" s="49" t="s">
        <v>751</v>
      </c>
      <c r="AG17" s="49" t="s">
        <v>752</v>
      </c>
      <c r="AH17" s="49" t="s">
        <v>273</v>
      </c>
      <c r="AI17" s="5"/>
      <c r="AJ17" s="5"/>
      <c r="AK17" s="5">
        <v>97</v>
      </c>
      <c r="AL17" s="5">
        <v>95</v>
      </c>
      <c r="AM17" s="10"/>
      <c r="AN17" s="5"/>
      <c r="AO17" s="10">
        <f t="shared" si="0"/>
        <v>192</v>
      </c>
    </row>
    <row r="18" spans="1:41" s="8" customFormat="1" ht="12.75">
      <c r="A18" s="48">
        <v>532</v>
      </c>
      <c r="B18" s="60" t="s">
        <v>286</v>
      </c>
      <c r="C18" s="60" t="s">
        <v>287</v>
      </c>
      <c r="D18" s="60" t="s">
        <v>143</v>
      </c>
      <c r="E18" s="5"/>
      <c r="F18" s="94"/>
      <c r="G18" s="98"/>
      <c r="H18" s="5"/>
      <c r="I18" s="5">
        <v>18</v>
      </c>
      <c r="J18" s="171"/>
      <c r="K18" s="172">
        <v>51</v>
      </c>
      <c r="L18" s="5">
        <v>83</v>
      </c>
      <c r="M18" s="143"/>
      <c r="N18" s="145"/>
      <c r="O18" s="145"/>
      <c r="P18" s="143"/>
      <c r="Q18" s="5">
        <v>20</v>
      </c>
      <c r="R18" s="40"/>
      <c r="S18" s="172">
        <v>45</v>
      </c>
      <c r="T18" s="5">
        <v>81</v>
      </c>
      <c r="U18" s="143"/>
      <c r="V18" s="145"/>
      <c r="W18" s="145"/>
      <c r="X18" s="143"/>
      <c r="Y18" s="5"/>
      <c r="Z18" s="7"/>
      <c r="AA18" s="7"/>
      <c r="AB18" s="5"/>
      <c r="AC18" s="44">
        <f t="shared" si="1"/>
        <v>164</v>
      </c>
      <c r="AD18" s="10">
        <v>15</v>
      </c>
      <c r="AE18" s="58">
        <v>493</v>
      </c>
      <c r="AF18" s="49" t="s">
        <v>758</v>
      </c>
      <c r="AG18" s="49" t="s">
        <v>759</v>
      </c>
      <c r="AH18" s="49" t="s">
        <v>273</v>
      </c>
      <c r="AI18" s="5"/>
      <c r="AJ18" s="5"/>
      <c r="AK18" s="143"/>
      <c r="AL18" s="5">
        <v>91</v>
      </c>
      <c r="AM18" s="236">
        <v>97</v>
      </c>
      <c r="AN18" s="5"/>
      <c r="AO18" s="10">
        <f t="shared" si="0"/>
        <v>188</v>
      </c>
    </row>
    <row r="19" spans="1:41" s="8" customFormat="1" ht="12.75">
      <c r="A19" s="48">
        <v>534</v>
      </c>
      <c r="B19" s="49" t="s">
        <v>291</v>
      </c>
      <c r="C19" s="49" t="s">
        <v>292</v>
      </c>
      <c r="D19" s="49" t="s">
        <v>293</v>
      </c>
      <c r="E19" s="5"/>
      <c r="F19" s="94"/>
      <c r="G19" s="98"/>
      <c r="H19" s="5"/>
      <c r="I19" s="5"/>
      <c r="J19" s="171"/>
      <c r="K19" s="172"/>
      <c r="L19" s="5"/>
      <c r="M19" s="143"/>
      <c r="N19" s="145"/>
      <c r="O19" s="145"/>
      <c r="P19" s="143"/>
      <c r="Q19" s="5"/>
      <c r="R19" s="146"/>
      <c r="S19" s="186"/>
      <c r="T19" s="5"/>
      <c r="U19" s="143"/>
      <c r="V19" s="145"/>
      <c r="W19" s="145"/>
      <c r="X19" s="143"/>
      <c r="Y19" s="5"/>
      <c r="Z19" s="7"/>
      <c r="AA19" s="7"/>
      <c r="AB19" s="5"/>
      <c r="AC19" s="44">
        <f t="shared" si="1"/>
        <v>0</v>
      </c>
      <c r="AD19" s="10">
        <v>16</v>
      </c>
      <c r="AE19" s="58">
        <v>566</v>
      </c>
      <c r="AF19" s="49" t="s">
        <v>300</v>
      </c>
      <c r="AG19" s="49" t="s">
        <v>301</v>
      </c>
      <c r="AH19" s="49" t="s">
        <v>143</v>
      </c>
      <c r="AI19" s="5">
        <v>90</v>
      </c>
      <c r="AJ19" s="5"/>
      <c r="AK19" s="5">
        <v>92</v>
      </c>
      <c r="AL19" s="5"/>
      <c r="AM19" s="40"/>
      <c r="AN19" s="5"/>
      <c r="AO19" s="10">
        <f t="shared" si="0"/>
        <v>182</v>
      </c>
    </row>
    <row r="20" spans="1:41" s="8" customFormat="1" ht="12.75">
      <c r="A20" s="48">
        <v>535</v>
      </c>
      <c r="B20" s="49" t="s">
        <v>294</v>
      </c>
      <c r="C20" s="49" t="s">
        <v>211</v>
      </c>
      <c r="D20" s="49" t="s">
        <v>49</v>
      </c>
      <c r="E20" s="5">
        <v>9</v>
      </c>
      <c r="F20" s="94"/>
      <c r="G20" s="98">
        <v>42</v>
      </c>
      <c r="H20" s="5">
        <v>92</v>
      </c>
      <c r="I20" s="5">
        <v>8</v>
      </c>
      <c r="J20" s="171"/>
      <c r="K20" s="172">
        <v>48</v>
      </c>
      <c r="L20" s="5">
        <v>93</v>
      </c>
      <c r="M20" s="5">
        <v>7</v>
      </c>
      <c r="N20" s="40">
        <v>22</v>
      </c>
      <c r="O20" s="40">
        <v>2</v>
      </c>
      <c r="P20" s="5">
        <v>94</v>
      </c>
      <c r="Q20" s="5">
        <v>11</v>
      </c>
      <c r="R20" s="40"/>
      <c r="S20" s="172">
        <v>57</v>
      </c>
      <c r="T20" s="5">
        <v>90</v>
      </c>
      <c r="U20" s="143"/>
      <c r="V20" s="145"/>
      <c r="W20" s="145"/>
      <c r="X20" s="143"/>
      <c r="Y20" s="5"/>
      <c r="Z20" s="7"/>
      <c r="AA20" s="7"/>
      <c r="AB20" s="5"/>
      <c r="AC20" s="44">
        <f t="shared" si="1"/>
        <v>369</v>
      </c>
      <c r="AD20" s="10">
        <v>17</v>
      </c>
      <c r="AE20" s="48">
        <v>536</v>
      </c>
      <c r="AF20" s="49" t="s">
        <v>295</v>
      </c>
      <c r="AG20" s="49" t="s">
        <v>296</v>
      </c>
      <c r="AH20" s="49" t="s">
        <v>284</v>
      </c>
      <c r="AI20" s="5">
        <v>87</v>
      </c>
      <c r="AJ20" s="5">
        <v>89</v>
      </c>
      <c r="AK20" s="143"/>
      <c r="AL20" s="5"/>
      <c r="AM20" s="10"/>
      <c r="AN20" s="5"/>
      <c r="AO20" s="10">
        <f t="shared" si="0"/>
        <v>176</v>
      </c>
    </row>
    <row r="21" spans="1:41" s="8" customFormat="1" ht="12.75">
      <c r="A21" s="48">
        <v>536</v>
      </c>
      <c r="B21" s="49" t="s">
        <v>295</v>
      </c>
      <c r="C21" s="49" t="s">
        <v>296</v>
      </c>
      <c r="D21" s="49" t="s">
        <v>284</v>
      </c>
      <c r="E21" s="5">
        <v>14</v>
      </c>
      <c r="F21" s="94"/>
      <c r="G21" s="98">
        <v>55</v>
      </c>
      <c r="H21" s="5">
        <v>87</v>
      </c>
      <c r="I21" s="5">
        <v>12</v>
      </c>
      <c r="J21" s="171"/>
      <c r="K21" s="172">
        <v>42</v>
      </c>
      <c r="L21" s="5">
        <v>89</v>
      </c>
      <c r="M21" s="143"/>
      <c r="N21" s="145"/>
      <c r="O21" s="145"/>
      <c r="P21" s="143"/>
      <c r="Q21" s="5"/>
      <c r="R21" s="146"/>
      <c r="S21" s="186"/>
      <c r="T21" s="5"/>
      <c r="U21" s="143"/>
      <c r="V21" s="145"/>
      <c r="W21" s="145"/>
      <c r="X21" s="143"/>
      <c r="Y21" s="5"/>
      <c r="Z21" s="7"/>
      <c r="AA21" s="7"/>
      <c r="AB21" s="5"/>
      <c r="AC21" s="44">
        <f t="shared" si="1"/>
        <v>176</v>
      </c>
      <c r="AD21" s="10">
        <v>18</v>
      </c>
      <c r="AE21" s="48">
        <v>529</v>
      </c>
      <c r="AF21" s="49" t="s">
        <v>282</v>
      </c>
      <c r="AG21" s="49" t="s">
        <v>283</v>
      </c>
      <c r="AH21" s="49" t="s">
        <v>284</v>
      </c>
      <c r="AI21" s="5"/>
      <c r="AJ21" s="5">
        <v>90</v>
      </c>
      <c r="AK21" s="5"/>
      <c r="AL21" s="5">
        <v>84</v>
      </c>
      <c r="AM21" s="10"/>
      <c r="AN21" s="5"/>
      <c r="AO21" s="10">
        <f t="shared" si="0"/>
        <v>174</v>
      </c>
    </row>
    <row r="22" spans="1:41" s="8" customFormat="1" ht="12.75">
      <c r="A22" s="48">
        <v>537</v>
      </c>
      <c r="B22" s="49" t="s">
        <v>297</v>
      </c>
      <c r="C22" s="49" t="s">
        <v>298</v>
      </c>
      <c r="D22" s="49" t="s">
        <v>284</v>
      </c>
      <c r="E22" s="5"/>
      <c r="F22" s="94"/>
      <c r="G22" s="98"/>
      <c r="H22" s="5"/>
      <c r="I22" s="5"/>
      <c r="J22" s="171"/>
      <c r="K22" s="172"/>
      <c r="L22" s="5"/>
      <c r="M22" s="143"/>
      <c r="N22" s="145"/>
      <c r="O22" s="145"/>
      <c r="P22" s="143"/>
      <c r="Q22" s="5"/>
      <c r="R22" s="146"/>
      <c r="S22" s="186"/>
      <c r="T22" s="5"/>
      <c r="U22" s="143"/>
      <c r="V22" s="145"/>
      <c r="W22" s="145"/>
      <c r="X22" s="143"/>
      <c r="Y22" s="5"/>
      <c r="Z22" s="7"/>
      <c r="AA22" s="7"/>
      <c r="AB22" s="5"/>
      <c r="AC22" s="44">
        <f t="shared" si="1"/>
        <v>0</v>
      </c>
      <c r="AD22" s="10">
        <v>19</v>
      </c>
      <c r="AE22" s="48">
        <v>530</v>
      </c>
      <c r="AF22" s="49" t="s">
        <v>285</v>
      </c>
      <c r="AG22" s="49" t="s">
        <v>216</v>
      </c>
      <c r="AH22" s="49" t="s">
        <v>284</v>
      </c>
      <c r="AI22" s="5">
        <v>85</v>
      </c>
      <c r="AJ22" s="5">
        <v>88</v>
      </c>
      <c r="AK22" s="143"/>
      <c r="AL22" s="5"/>
      <c r="AM22" s="10"/>
      <c r="AN22" s="5"/>
      <c r="AO22" s="10">
        <f t="shared" si="0"/>
        <v>173</v>
      </c>
    </row>
    <row r="23" spans="1:41" s="8" customFormat="1" ht="12.75">
      <c r="A23" s="48">
        <v>539</v>
      </c>
      <c r="B23" s="49" t="s">
        <v>302</v>
      </c>
      <c r="C23" s="49" t="s">
        <v>131</v>
      </c>
      <c r="D23" s="49" t="s">
        <v>132</v>
      </c>
      <c r="E23" s="5"/>
      <c r="F23" s="94"/>
      <c r="G23" s="98"/>
      <c r="H23" s="5"/>
      <c r="I23" s="5">
        <v>6</v>
      </c>
      <c r="J23" s="171"/>
      <c r="K23" s="172">
        <v>14</v>
      </c>
      <c r="L23" s="5">
        <v>95</v>
      </c>
      <c r="M23" s="143"/>
      <c r="N23" s="145"/>
      <c r="O23" s="145"/>
      <c r="P23" s="143"/>
      <c r="Q23" s="5"/>
      <c r="R23" s="146"/>
      <c r="S23" s="186"/>
      <c r="T23" s="5"/>
      <c r="U23" s="143"/>
      <c r="V23" s="145"/>
      <c r="W23" s="145"/>
      <c r="X23" s="143"/>
      <c r="Y23" s="5"/>
      <c r="Z23" s="7"/>
      <c r="AA23" s="7"/>
      <c r="AB23" s="5"/>
      <c r="AC23" s="44">
        <f t="shared" si="1"/>
        <v>95</v>
      </c>
      <c r="AD23" s="10">
        <v>20</v>
      </c>
      <c r="AE23" s="48">
        <v>555</v>
      </c>
      <c r="AF23" s="49" t="s">
        <v>314</v>
      </c>
      <c r="AG23" s="49" t="s">
        <v>78</v>
      </c>
      <c r="AH23" s="49" t="s">
        <v>324</v>
      </c>
      <c r="AI23" s="5">
        <v>86</v>
      </c>
      <c r="AJ23" s="5"/>
      <c r="AK23" s="143"/>
      <c r="AL23" s="5">
        <v>86</v>
      </c>
      <c r="AM23" s="10"/>
      <c r="AN23" s="5"/>
      <c r="AO23" s="10">
        <f t="shared" si="0"/>
        <v>172</v>
      </c>
    </row>
    <row r="24" spans="1:41" s="8" customFormat="1" ht="12.75">
      <c r="A24" s="48">
        <v>540</v>
      </c>
      <c r="B24" s="60" t="s">
        <v>303</v>
      </c>
      <c r="C24" s="49" t="s">
        <v>43</v>
      </c>
      <c r="D24" s="49" t="s">
        <v>44</v>
      </c>
      <c r="E24" s="5"/>
      <c r="F24" s="94"/>
      <c r="G24" s="98"/>
      <c r="H24" s="5"/>
      <c r="I24" s="5"/>
      <c r="J24" s="171"/>
      <c r="K24" s="172"/>
      <c r="L24" s="5"/>
      <c r="M24" s="143"/>
      <c r="N24" s="145"/>
      <c r="O24" s="145"/>
      <c r="P24" s="143"/>
      <c r="Q24" s="5"/>
      <c r="R24" s="146"/>
      <c r="S24" s="186"/>
      <c r="T24" s="5"/>
      <c r="U24" s="143"/>
      <c r="V24" s="145"/>
      <c r="W24" s="145"/>
      <c r="X24" s="143"/>
      <c r="Y24" s="5"/>
      <c r="Z24" s="7"/>
      <c r="AA24" s="7"/>
      <c r="AB24" s="5"/>
      <c r="AC24" s="44">
        <f t="shared" si="1"/>
        <v>0</v>
      </c>
      <c r="AD24" s="10">
        <v>21</v>
      </c>
      <c r="AE24" s="48">
        <v>549</v>
      </c>
      <c r="AF24" s="49" t="s">
        <v>317</v>
      </c>
      <c r="AG24" s="49" t="s">
        <v>318</v>
      </c>
      <c r="AH24" s="49" t="s">
        <v>74</v>
      </c>
      <c r="AI24" s="5">
        <v>84</v>
      </c>
      <c r="AJ24" s="5">
        <v>87</v>
      </c>
      <c r="AK24" s="143"/>
      <c r="AL24" s="5"/>
      <c r="AM24" s="10"/>
      <c r="AN24" s="5"/>
      <c r="AO24" s="10">
        <f t="shared" si="0"/>
        <v>171</v>
      </c>
    </row>
    <row r="25" spans="1:41" s="8" customFormat="1" ht="12.75">
      <c r="A25" s="48">
        <v>541</v>
      </c>
      <c r="B25" s="49" t="s">
        <v>304</v>
      </c>
      <c r="C25" s="49" t="s">
        <v>305</v>
      </c>
      <c r="D25" s="49" t="s">
        <v>143</v>
      </c>
      <c r="E25" s="5"/>
      <c r="F25" s="94"/>
      <c r="G25" s="98"/>
      <c r="H25" s="5"/>
      <c r="I25" s="5">
        <v>19</v>
      </c>
      <c r="J25" s="171">
        <v>33</v>
      </c>
      <c r="K25" s="172">
        <v>56</v>
      </c>
      <c r="L25" s="5">
        <v>82</v>
      </c>
      <c r="M25" s="5">
        <v>12</v>
      </c>
      <c r="N25" s="40">
        <v>32</v>
      </c>
      <c r="O25" s="40">
        <v>0</v>
      </c>
      <c r="P25" s="5">
        <v>89</v>
      </c>
      <c r="Q25" s="5">
        <v>21</v>
      </c>
      <c r="R25" s="40">
        <v>39</v>
      </c>
      <c r="S25" s="172">
        <v>22</v>
      </c>
      <c r="T25" s="5">
        <v>80</v>
      </c>
      <c r="U25" s="143"/>
      <c r="V25" s="145"/>
      <c r="W25" s="145"/>
      <c r="X25" s="143"/>
      <c r="Y25" s="5"/>
      <c r="Z25" s="7"/>
      <c r="AA25" s="7"/>
      <c r="AB25" s="5"/>
      <c r="AC25" s="44">
        <f t="shared" si="1"/>
        <v>251</v>
      </c>
      <c r="AD25" s="10">
        <v>22</v>
      </c>
      <c r="AE25" s="48">
        <v>554</v>
      </c>
      <c r="AF25" s="49" t="s">
        <v>316</v>
      </c>
      <c r="AG25" s="49" t="s">
        <v>323</v>
      </c>
      <c r="AH25" s="49" t="s">
        <v>49</v>
      </c>
      <c r="AI25" s="5">
        <v>83</v>
      </c>
      <c r="AJ25" s="5"/>
      <c r="AK25" s="143"/>
      <c r="AL25" s="5">
        <v>83</v>
      </c>
      <c r="AM25" s="10"/>
      <c r="AN25" s="40"/>
      <c r="AO25" s="10">
        <f t="shared" si="0"/>
        <v>166</v>
      </c>
    </row>
    <row r="26" spans="1:41" s="8" customFormat="1" ht="12.75">
      <c r="A26" s="48">
        <v>542</v>
      </c>
      <c r="B26" s="49" t="s">
        <v>306</v>
      </c>
      <c r="C26" s="49" t="s">
        <v>307</v>
      </c>
      <c r="D26" s="49" t="s">
        <v>143</v>
      </c>
      <c r="E26" s="5"/>
      <c r="F26" s="94"/>
      <c r="G26" s="98"/>
      <c r="H26" s="5"/>
      <c r="I26" s="5"/>
      <c r="J26" s="171"/>
      <c r="K26" s="172"/>
      <c r="L26" s="5"/>
      <c r="M26" s="143"/>
      <c r="N26" s="145"/>
      <c r="O26" s="145"/>
      <c r="P26" s="143"/>
      <c r="Q26" s="5"/>
      <c r="R26" s="146"/>
      <c r="S26" s="186"/>
      <c r="T26" s="5"/>
      <c r="U26" s="143"/>
      <c r="V26" s="145"/>
      <c r="W26" s="145"/>
      <c r="X26" s="143"/>
      <c r="Y26" s="5"/>
      <c r="Z26" s="7"/>
      <c r="AA26" s="7"/>
      <c r="AB26" s="5"/>
      <c r="AC26" s="44">
        <f t="shared" si="1"/>
        <v>0</v>
      </c>
      <c r="AD26" s="10">
        <v>23</v>
      </c>
      <c r="AE26" s="48">
        <v>532</v>
      </c>
      <c r="AF26" s="60" t="s">
        <v>286</v>
      </c>
      <c r="AG26" s="60" t="s">
        <v>287</v>
      </c>
      <c r="AH26" s="60" t="s">
        <v>143</v>
      </c>
      <c r="AI26" s="5"/>
      <c r="AJ26" s="5">
        <v>83</v>
      </c>
      <c r="AK26" s="143"/>
      <c r="AL26" s="5">
        <v>81</v>
      </c>
      <c r="AM26" s="10"/>
      <c r="AN26" s="5"/>
      <c r="AO26" s="10">
        <f t="shared" si="0"/>
        <v>164</v>
      </c>
    </row>
    <row r="27" spans="1:41" s="8" customFormat="1" ht="12.75">
      <c r="A27" s="48">
        <v>543</v>
      </c>
      <c r="B27" s="49" t="s">
        <v>308</v>
      </c>
      <c r="C27" s="49" t="s">
        <v>42</v>
      </c>
      <c r="D27" s="49" t="s">
        <v>284</v>
      </c>
      <c r="E27" s="5"/>
      <c r="F27" s="94"/>
      <c r="G27" s="98"/>
      <c r="H27" s="5"/>
      <c r="I27" s="5"/>
      <c r="J27" s="171"/>
      <c r="K27" s="172"/>
      <c r="L27" s="5"/>
      <c r="M27" s="143"/>
      <c r="N27" s="145"/>
      <c r="O27" s="145"/>
      <c r="P27" s="143"/>
      <c r="Q27" s="5"/>
      <c r="R27" s="146"/>
      <c r="S27" s="186"/>
      <c r="T27" s="5"/>
      <c r="U27" s="143"/>
      <c r="V27" s="145"/>
      <c r="W27" s="145"/>
      <c r="X27" s="143"/>
      <c r="Y27" s="5"/>
      <c r="Z27" s="7"/>
      <c r="AA27" s="7"/>
      <c r="AB27" s="5"/>
      <c r="AC27" s="44">
        <f t="shared" si="1"/>
        <v>0</v>
      </c>
      <c r="AD27" s="10">
        <v>24</v>
      </c>
      <c r="AE27" s="48">
        <v>950</v>
      </c>
      <c r="AF27" s="49" t="s">
        <v>317</v>
      </c>
      <c r="AG27" s="49" t="s">
        <v>342</v>
      </c>
      <c r="AH27" s="49" t="s">
        <v>49</v>
      </c>
      <c r="AI27" s="5"/>
      <c r="AJ27" s="5">
        <v>100</v>
      </c>
      <c r="AK27" s="143"/>
      <c r="AL27" s="5"/>
      <c r="AM27" s="10"/>
      <c r="AN27" s="5"/>
      <c r="AO27" s="10">
        <f t="shared" si="0"/>
        <v>100</v>
      </c>
    </row>
    <row r="28" spans="1:41" s="8" customFormat="1" ht="12.75">
      <c r="A28" s="48">
        <v>544</v>
      </c>
      <c r="B28" s="49" t="s">
        <v>309</v>
      </c>
      <c r="C28" s="49" t="s">
        <v>310</v>
      </c>
      <c r="D28" s="49" t="s">
        <v>293</v>
      </c>
      <c r="E28" s="5"/>
      <c r="F28" s="94"/>
      <c r="G28" s="98"/>
      <c r="H28" s="5"/>
      <c r="I28" s="5"/>
      <c r="J28" s="171"/>
      <c r="K28" s="172"/>
      <c r="L28" s="5"/>
      <c r="M28" s="143"/>
      <c r="N28" s="145"/>
      <c r="O28" s="145"/>
      <c r="P28" s="143"/>
      <c r="Q28" s="5"/>
      <c r="R28" s="146"/>
      <c r="S28" s="186"/>
      <c r="T28" s="5"/>
      <c r="U28" s="143"/>
      <c r="V28" s="145"/>
      <c r="W28" s="145"/>
      <c r="X28" s="143"/>
      <c r="Y28" s="5"/>
      <c r="Z28" s="7"/>
      <c r="AA28" s="7"/>
      <c r="AB28" s="5"/>
      <c r="AC28" s="44">
        <f t="shared" si="1"/>
        <v>0</v>
      </c>
      <c r="AD28" s="10">
        <v>25</v>
      </c>
      <c r="AE28" s="48">
        <v>599</v>
      </c>
      <c r="AF28" s="49" t="s">
        <v>204</v>
      </c>
      <c r="AG28" s="49" t="s">
        <v>331</v>
      </c>
      <c r="AH28" s="49" t="s">
        <v>276</v>
      </c>
      <c r="AI28" s="5">
        <v>96</v>
      </c>
      <c r="AJ28" s="5"/>
      <c r="AK28" s="143"/>
      <c r="AL28" s="5"/>
      <c r="AM28" s="10"/>
      <c r="AN28" s="5"/>
      <c r="AO28" s="10">
        <f t="shared" si="0"/>
        <v>96</v>
      </c>
    </row>
    <row r="29" spans="1:41" s="8" customFormat="1" ht="12.75">
      <c r="A29" s="48">
        <v>545</v>
      </c>
      <c r="B29" s="49" t="s">
        <v>311</v>
      </c>
      <c r="C29" s="49" t="s">
        <v>166</v>
      </c>
      <c r="D29" s="49" t="s">
        <v>312</v>
      </c>
      <c r="E29" s="5">
        <v>6</v>
      </c>
      <c r="F29" s="94"/>
      <c r="G29" s="98">
        <v>52</v>
      </c>
      <c r="H29" s="5">
        <v>95</v>
      </c>
      <c r="I29" s="5">
        <v>5</v>
      </c>
      <c r="J29" s="171">
        <v>23</v>
      </c>
      <c r="K29" s="172">
        <v>3</v>
      </c>
      <c r="L29" s="5">
        <v>96</v>
      </c>
      <c r="M29" s="5">
        <v>5</v>
      </c>
      <c r="N29" s="40"/>
      <c r="O29" s="40">
        <v>24</v>
      </c>
      <c r="P29" s="5">
        <v>96</v>
      </c>
      <c r="Q29" s="5">
        <v>8</v>
      </c>
      <c r="R29" s="40"/>
      <c r="S29" s="172">
        <v>50</v>
      </c>
      <c r="T29" s="5">
        <v>93</v>
      </c>
      <c r="U29" s="143"/>
      <c r="V29" s="145"/>
      <c r="W29" s="145"/>
      <c r="X29" s="143"/>
      <c r="Y29" s="5"/>
      <c r="Z29" s="7"/>
      <c r="AA29" s="7"/>
      <c r="AB29" s="5"/>
      <c r="AC29" s="44">
        <f t="shared" si="1"/>
        <v>380</v>
      </c>
      <c r="AD29" s="10">
        <v>26</v>
      </c>
      <c r="AE29" s="48">
        <v>539</v>
      </c>
      <c r="AF29" s="49" t="s">
        <v>302</v>
      </c>
      <c r="AG29" s="49" t="s">
        <v>131</v>
      </c>
      <c r="AH29" s="49" t="s">
        <v>132</v>
      </c>
      <c r="AI29" s="5"/>
      <c r="AJ29" s="5">
        <v>95</v>
      </c>
      <c r="AK29" s="143"/>
      <c r="AL29" s="5"/>
      <c r="AM29" s="40"/>
      <c r="AN29" s="5"/>
      <c r="AO29" s="10">
        <f t="shared" si="0"/>
        <v>95</v>
      </c>
    </row>
    <row r="30" spans="1:41" s="8" customFormat="1" ht="12.75">
      <c r="A30" s="48">
        <v>546</v>
      </c>
      <c r="B30" s="49" t="s">
        <v>313</v>
      </c>
      <c r="C30" s="49" t="s">
        <v>46</v>
      </c>
      <c r="D30" s="49" t="s">
        <v>44</v>
      </c>
      <c r="E30" s="5"/>
      <c r="F30" s="94"/>
      <c r="G30" s="98"/>
      <c r="H30" s="5"/>
      <c r="I30" s="5"/>
      <c r="J30" s="171"/>
      <c r="K30" s="172"/>
      <c r="L30" s="5"/>
      <c r="M30" s="143"/>
      <c r="N30" s="145"/>
      <c r="O30" s="145"/>
      <c r="P30" s="143"/>
      <c r="Q30" s="5"/>
      <c r="R30" s="146"/>
      <c r="S30" s="186"/>
      <c r="T30" s="5"/>
      <c r="U30" s="143"/>
      <c r="V30" s="145"/>
      <c r="W30" s="145"/>
      <c r="X30" s="143"/>
      <c r="Y30" s="5"/>
      <c r="Z30" s="7"/>
      <c r="AA30" s="7"/>
      <c r="AB30" s="5"/>
      <c r="AC30" s="44">
        <f t="shared" si="1"/>
        <v>0</v>
      </c>
      <c r="AD30" s="10">
        <v>27</v>
      </c>
      <c r="AE30" s="48">
        <v>76</v>
      </c>
      <c r="AF30" s="49" t="s">
        <v>195</v>
      </c>
      <c r="AG30" s="49" t="s">
        <v>786</v>
      </c>
      <c r="AH30" s="49" t="s">
        <v>273</v>
      </c>
      <c r="AI30" s="5"/>
      <c r="AJ30" s="5"/>
      <c r="AK30" s="143"/>
      <c r="AL30" s="5"/>
      <c r="AM30" s="236">
        <v>94</v>
      </c>
      <c r="AN30" s="5"/>
      <c r="AO30" s="10">
        <f t="shared" si="0"/>
        <v>94</v>
      </c>
    </row>
    <row r="31" spans="1:41" s="8" customFormat="1" ht="12.75">
      <c r="A31" s="48">
        <v>548</v>
      </c>
      <c r="B31" s="49" t="s">
        <v>316</v>
      </c>
      <c r="C31" s="49" t="s">
        <v>167</v>
      </c>
      <c r="D31" s="49" t="s">
        <v>143</v>
      </c>
      <c r="E31" s="5">
        <v>24</v>
      </c>
      <c r="F31" s="94"/>
      <c r="G31" s="98">
        <v>11</v>
      </c>
      <c r="H31" s="5">
        <v>93</v>
      </c>
      <c r="I31" s="5">
        <v>7</v>
      </c>
      <c r="J31" s="171"/>
      <c r="K31" s="172">
        <v>15</v>
      </c>
      <c r="L31" s="5">
        <v>94</v>
      </c>
      <c r="M31" s="5">
        <v>8</v>
      </c>
      <c r="N31" s="40"/>
      <c r="O31" s="40">
        <v>2</v>
      </c>
      <c r="P31" s="5">
        <v>93</v>
      </c>
      <c r="Q31" s="5">
        <v>12</v>
      </c>
      <c r="R31" s="40">
        <v>28</v>
      </c>
      <c r="S31" s="172">
        <v>0</v>
      </c>
      <c r="T31" s="5">
        <v>89</v>
      </c>
      <c r="U31" s="143"/>
      <c r="V31" s="145"/>
      <c r="W31" s="145"/>
      <c r="X31" s="143"/>
      <c r="Y31" s="5"/>
      <c r="Z31" s="7"/>
      <c r="AA31" s="7"/>
      <c r="AB31" s="5"/>
      <c r="AC31" s="44">
        <f t="shared" si="1"/>
        <v>369</v>
      </c>
      <c r="AD31" s="10">
        <v>28</v>
      </c>
      <c r="AE31" s="48">
        <v>553</v>
      </c>
      <c r="AF31" s="49" t="s">
        <v>321</v>
      </c>
      <c r="AG31" s="49" t="s">
        <v>322</v>
      </c>
      <c r="AH31" s="49" t="s">
        <v>143</v>
      </c>
      <c r="AI31" s="5"/>
      <c r="AJ31" s="5"/>
      <c r="AK31" s="143"/>
      <c r="AL31" s="5">
        <v>94</v>
      </c>
      <c r="AM31" s="40"/>
      <c r="AN31" s="5"/>
      <c r="AO31" s="10">
        <f t="shared" si="0"/>
        <v>94</v>
      </c>
    </row>
    <row r="32" spans="1:41" s="8" customFormat="1" ht="12.75">
      <c r="A32" s="48">
        <v>549</v>
      </c>
      <c r="B32" s="49" t="s">
        <v>317</v>
      </c>
      <c r="C32" s="49" t="s">
        <v>318</v>
      </c>
      <c r="D32" s="49" t="s">
        <v>74</v>
      </c>
      <c r="E32" s="5">
        <v>17</v>
      </c>
      <c r="F32" s="94">
        <v>29</v>
      </c>
      <c r="G32" s="98">
        <v>52</v>
      </c>
      <c r="H32" s="5">
        <v>84</v>
      </c>
      <c r="I32" s="5">
        <v>14</v>
      </c>
      <c r="J32" s="171">
        <v>27</v>
      </c>
      <c r="K32" s="172">
        <v>38</v>
      </c>
      <c r="L32" s="5">
        <v>87</v>
      </c>
      <c r="M32" s="143"/>
      <c r="N32" s="145"/>
      <c r="O32" s="145"/>
      <c r="P32" s="143"/>
      <c r="Q32" s="5"/>
      <c r="R32" s="146"/>
      <c r="S32" s="186"/>
      <c r="T32" s="5"/>
      <c r="U32" s="143"/>
      <c r="V32" s="145"/>
      <c r="W32" s="145"/>
      <c r="X32" s="143"/>
      <c r="Y32" s="5"/>
      <c r="Z32" s="7"/>
      <c r="AA32" s="7"/>
      <c r="AB32" s="5"/>
      <c r="AC32" s="44">
        <f t="shared" si="1"/>
        <v>171</v>
      </c>
      <c r="AD32" s="10">
        <v>29</v>
      </c>
      <c r="AE32" s="48">
        <v>559</v>
      </c>
      <c r="AF32" s="50" t="s">
        <v>316</v>
      </c>
      <c r="AG32" s="49" t="s">
        <v>327</v>
      </c>
      <c r="AH32" s="49" t="s">
        <v>273</v>
      </c>
      <c r="AI32" s="5">
        <v>94</v>
      </c>
      <c r="AJ32" s="5"/>
      <c r="AK32" s="143"/>
      <c r="AL32" s="5"/>
      <c r="AM32" s="40"/>
      <c r="AN32" s="5"/>
      <c r="AO32" s="10">
        <f t="shared" si="0"/>
        <v>94</v>
      </c>
    </row>
    <row r="33" spans="1:41" s="8" customFormat="1" ht="12.75">
      <c r="A33" s="48">
        <v>550</v>
      </c>
      <c r="B33" s="49" t="s">
        <v>319</v>
      </c>
      <c r="C33" s="49" t="s">
        <v>80</v>
      </c>
      <c r="D33" s="49" t="s">
        <v>143</v>
      </c>
      <c r="E33" s="5">
        <v>13</v>
      </c>
      <c r="F33" s="94"/>
      <c r="G33" s="98">
        <v>37</v>
      </c>
      <c r="H33" s="5">
        <v>88</v>
      </c>
      <c r="I33" s="5"/>
      <c r="J33" s="171"/>
      <c r="K33" s="172"/>
      <c r="L33" s="5"/>
      <c r="M33" s="143"/>
      <c r="N33" s="145"/>
      <c r="O33" s="145"/>
      <c r="P33" s="143"/>
      <c r="Q33" s="5"/>
      <c r="R33" s="146"/>
      <c r="S33" s="186"/>
      <c r="T33" s="5"/>
      <c r="U33" s="143"/>
      <c r="V33" s="145"/>
      <c r="W33" s="145"/>
      <c r="X33" s="143"/>
      <c r="Y33" s="5"/>
      <c r="Z33" s="7"/>
      <c r="AA33" s="7"/>
      <c r="AB33" s="5"/>
      <c r="AC33" s="44">
        <f t="shared" si="1"/>
        <v>88</v>
      </c>
      <c r="AD33" s="10">
        <v>30</v>
      </c>
      <c r="AE33" s="48">
        <v>568</v>
      </c>
      <c r="AF33" s="49" t="s">
        <v>784</v>
      </c>
      <c r="AG33" s="49" t="s">
        <v>785</v>
      </c>
      <c r="AH33" s="49" t="s">
        <v>143</v>
      </c>
      <c r="AI33" s="5"/>
      <c r="AJ33" s="5"/>
      <c r="AK33" s="143"/>
      <c r="AL33" s="5"/>
      <c r="AM33" s="236">
        <v>93</v>
      </c>
      <c r="AN33" s="5"/>
      <c r="AO33" s="10">
        <f t="shared" si="0"/>
        <v>93</v>
      </c>
    </row>
    <row r="34" spans="1:41" s="8" customFormat="1" ht="12.75">
      <c r="A34" s="48">
        <v>551</v>
      </c>
      <c r="B34" s="49" t="s">
        <v>317</v>
      </c>
      <c r="C34" s="49" t="s">
        <v>52</v>
      </c>
      <c r="D34" s="49" t="s">
        <v>44</v>
      </c>
      <c r="E34" s="5"/>
      <c r="F34" s="94"/>
      <c r="G34" s="98"/>
      <c r="H34" s="5"/>
      <c r="I34" s="5"/>
      <c r="J34" s="171"/>
      <c r="K34" s="172"/>
      <c r="L34" s="5"/>
      <c r="M34" s="143"/>
      <c r="N34" s="145"/>
      <c r="O34" s="145"/>
      <c r="P34" s="143"/>
      <c r="Q34" s="5"/>
      <c r="R34" s="146"/>
      <c r="S34" s="186"/>
      <c r="T34" s="5"/>
      <c r="U34" s="143"/>
      <c r="V34" s="145"/>
      <c r="W34" s="145"/>
      <c r="X34" s="143"/>
      <c r="Y34" s="5"/>
      <c r="Z34" s="7"/>
      <c r="AA34" s="7"/>
      <c r="AB34" s="5"/>
      <c r="AC34" s="44">
        <f t="shared" si="1"/>
        <v>0</v>
      </c>
      <c r="AD34" s="10">
        <v>31</v>
      </c>
      <c r="AE34" s="58">
        <v>574</v>
      </c>
      <c r="AF34" s="7" t="s">
        <v>691</v>
      </c>
      <c r="AG34" s="7" t="s">
        <v>213</v>
      </c>
      <c r="AH34" s="7" t="s">
        <v>49</v>
      </c>
      <c r="AI34" s="5"/>
      <c r="AJ34" s="5">
        <v>92</v>
      </c>
      <c r="AK34" s="143"/>
      <c r="AL34" s="5"/>
      <c r="AM34" s="10"/>
      <c r="AN34" s="5"/>
      <c r="AO34" s="10">
        <f t="shared" si="0"/>
        <v>92</v>
      </c>
    </row>
    <row r="35" spans="1:41" s="8" customFormat="1" ht="12.75">
      <c r="A35" s="48">
        <v>552</v>
      </c>
      <c r="B35" s="49" t="s">
        <v>320</v>
      </c>
      <c r="C35" s="49" t="s">
        <v>150</v>
      </c>
      <c r="D35" s="49" t="s">
        <v>44</v>
      </c>
      <c r="E35" s="5"/>
      <c r="F35" s="94"/>
      <c r="G35" s="98"/>
      <c r="H35" s="5"/>
      <c r="I35" s="5"/>
      <c r="J35" s="171"/>
      <c r="K35" s="172"/>
      <c r="L35" s="5"/>
      <c r="M35" s="143"/>
      <c r="N35" s="145"/>
      <c r="O35" s="145"/>
      <c r="P35" s="143"/>
      <c r="Q35" s="5"/>
      <c r="R35" s="146"/>
      <c r="S35" s="186"/>
      <c r="T35" s="5"/>
      <c r="U35" s="143"/>
      <c r="V35" s="145"/>
      <c r="W35" s="145"/>
      <c r="X35" s="143"/>
      <c r="Y35" s="5"/>
      <c r="Z35" s="7"/>
      <c r="AA35" s="7"/>
      <c r="AB35" s="5"/>
      <c r="AC35" s="44">
        <f t="shared" si="1"/>
        <v>0</v>
      </c>
      <c r="AD35" s="10">
        <v>32</v>
      </c>
      <c r="AE35" s="48">
        <v>588</v>
      </c>
      <c r="AF35" s="49" t="s">
        <v>36</v>
      </c>
      <c r="AG35" s="49" t="s">
        <v>328</v>
      </c>
      <c r="AH35" s="49" t="s">
        <v>49</v>
      </c>
      <c r="AI35" s="5">
        <v>91</v>
      </c>
      <c r="AJ35" s="5"/>
      <c r="AK35" s="143"/>
      <c r="AL35" s="5"/>
      <c r="AM35" s="10"/>
      <c r="AN35" s="5"/>
      <c r="AO35" s="10">
        <f t="shared" si="0"/>
        <v>91</v>
      </c>
    </row>
    <row r="36" spans="1:41" s="8" customFormat="1" ht="12.75">
      <c r="A36" s="48">
        <v>553</v>
      </c>
      <c r="B36" s="49" t="s">
        <v>321</v>
      </c>
      <c r="C36" s="49" t="s">
        <v>322</v>
      </c>
      <c r="D36" s="49" t="s">
        <v>143</v>
      </c>
      <c r="E36" s="5"/>
      <c r="F36" s="94"/>
      <c r="G36" s="98"/>
      <c r="H36" s="5"/>
      <c r="I36" s="5"/>
      <c r="J36" s="171"/>
      <c r="K36" s="172"/>
      <c r="L36" s="5"/>
      <c r="M36" s="143"/>
      <c r="N36" s="145"/>
      <c r="O36" s="145"/>
      <c r="P36" s="143"/>
      <c r="Q36" s="5">
        <v>7</v>
      </c>
      <c r="R36" s="40"/>
      <c r="S36" s="172">
        <v>43</v>
      </c>
      <c r="T36" s="5">
        <v>94</v>
      </c>
      <c r="U36" s="143"/>
      <c r="V36" s="145"/>
      <c r="W36" s="145"/>
      <c r="X36" s="143"/>
      <c r="Y36" s="5"/>
      <c r="Z36" s="7"/>
      <c r="AA36" s="7"/>
      <c r="AB36" s="5"/>
      <c r="AC36" s="44">
        <f t="shared" si="1"/>
        <v>94</v>
      </c>
      <c r="AD36" s="10">
        <v>33</v>
      </c>
      <c r="AE36" s="48">
        <v>550</v>
      </c>
      <c r="AF36" s="49" t="s">
        <v>319</v>
      </c>
      <c r="AG36" s="49" t="s">
        <v>80</v>
      </c>
      <c r="AH36" s="49" t="s">
        <v>143</v>
      </c>
      <c r="AI36" s="5">
        <v>88</v>
      </c>
      <c r="AJ36" s="5"/>
      <c r="AK36" s="143"/>
      <c r="AL36" s="5"/>
      <c r="AM36" s="10"/>
      <c r="AN36" s="5"/>
      <c r="AO36" s="10">
        <f t="shared" si="0"/>
        <v>88</v>
      </c>
    </row>
    <row r="37" spans="1:41" s="8" customFormat="1" ht="12.75">
      <c r="A37" s="48">
        <v>554</v>
      </c>
      <c r="B37" s="49" t="s">
        <v>316</v>
      </c>
      <c r="C37" s="49" t="s">
        <v>323</v>
      </c>
      <c r="D37" s="49" t="s">
        <v>49</v>
      </c>
      <c r="E37" s="5">
        <v>18</v>
      </c>
      <c r="F37" s="94">
        <v>28</v>
      </c>
      <c r="G37" s="98">
        <v>4</v>
      </c>
      <c r="H37" s="5">
        <v>83</v>
      </c>
      <c r="I37" s="5"/>
      <c r="J37" s="171"/>
      <c r="K37" s="172"/>
      <c r="L37" s="5"/>
      <c r="M37" s="143"/>
      <c r="N37" s="145"/>
      <c r="O37" s="145"/>
      <c r="P37" s="143"/>
      <c r="Q37" s="5">
        <v>18</v>
      </c>
      <c r="R37" s="40">
        <v>31</v>
      </c>
      <c r="S37" s="172">
        <v>48</v>
      </c>
      <c r="T37" s="5">
        <v>83</v>
      </c>
      <c r="U37" s="143"/>
      <c r="V37" s="145"/>
      <c r="W37" s="145"/>
      <c r="X37" s="143"/>
      <c r="Y37" s="5"/>
      <c r="Z37" s="7"/>
      <c r="AA37" s="7"/>
      <c r="AB37" s="5"/>
      <c r="AC37" s="44">
        <f t="shared" si="1"/>
        <v>166</v>
      </c>
      <c r="AD37" s="10">
        <v>34</v>
      </c>
      <c r="AE37" s="48">
        <v>579</v>
      </c>
      <c r="AF37" s="51" t="s">
        <v>314</v>
      </c>
      <c r="AG37" s="51" t="s">
        <v>315</v>
      </c>
      <c r="AH37" s="51" t="s">
        <v>44</v>
      </c>
      <c r="AI37" s="5"/>
      <c r="AJ37" s="5">
        <v>86</v>
      </c>
      <c r="AK37" s="143"/>
      <c r="AL37" s="5"/>
      <c r="AM37" s="10"/>
      <c r="AN37" s="5"/>
      <c r="AO37" s="10">
        <f t="shared" si="0"/>
        <v>86</v>
      </c>
    </row>
    <row r="38" spans="1:41" s="8" customFormat="1" ht="12.75">
      <c r="A38" s="48">
        <v>555</v>
      </c>
      <c r="B38" s="49" t="s">
        <v>314</v>
      </c>
      <c r="C38" s="49" t="s">
        <v>78</v>
      </c>
      <c r="D38" s="49" t="s">
        <v>324</v>
      </c>
      <c r="E38" s="5">
        <v>15</v>
      </c>
      <c r="F38" s="94">
        <v>26</v>
      </c>
      <c r="G38" s="98">
        <v>4</v>
      </c>
      <c r="H38" s="5">
        <v>86</v>
      </c>
      <c r="I38" s="5"/>
      <c r="J38" s="171"/>
      <c r="K38" s="172"/>
      <c r="L38" s="5"/>
      <c r="M38" s="143"/>
      <c r="N38" s="145"/>
      <c r="O38" s="145"/>
      <c r="P38" s="143"/>
      <c r="Q38" s="5">
        <v>15</v>
      </c>
      <c r="R38" s="40">
        <v>29</v>
      </c>
      <c r="S38" s="172">
        <v>2</v>
      </c>
      <c r="T38" s="5">
        <v>86</v>
      </c>
      <c r="U38" s="143"/>
      <c r="V38" s="145"/>
      <c r="W38" s="145"/>
      <c r="X38" s="143"/>
      <c r="Y38" s="5"/>
      <c r="Z38" s="7"/>
      <c r="AA38" s="7"/>
      <c r="AB38" s="5"/>
      <c r="AC38" s="44">
        <f t="shared" si="1"/>
        <v>172</v>
      </c>
      <c r="AD38" s="10">
        <v>35</v>
      </c>
      <c r="AE38" s="48">
        <v>167</v>
      </c>
      <c r="AF38" s="49" t="s">
        <v>767</v>
      </c>
      <c r="AG38" s="49" t="s">
        <v>744</v>
      </c>
      <c r="AH38" s="49" t="s">
        <v>273</v>
      </c>
      <c r="AI38" s="5"/>
      <c r="AJ38" s="5"/>
      <c r="AK38" s="143"/>
      <c r="AL38" s="5">
        <v>85</v>
      </c>
      <c r="AM38" s="10"/>
      <c r="AN38" s="5"/>
      <c r="AO38" s="10">
        <f t="shared" si="0"/>
        <v>85</v>
      </c>
    </row>
    <row r="39" spans="1:41" s="8" customFormat="1" ht="12.75">
      <c r="A39" s="48">
        <v>557</v>
      </c>
      <c r="B39" s="49" t="s">
        <v>198</v>
      </c>
      <c r="C39" s="49" t="s">
        <v>325</v>
      </c>
      <c r="D39" s="49" t="s">
        <v>273</v>
      </c>
      <c r="E39" s="5">
        <v>1</v>
      </c>
      <c r="F39" s="94">
        <v>21</v>
      </c>
      <c r="G39" s="98">
        <v>40</v>
      </c>
      <c r="H39" s="5">
        <v>100</v>
      </c>
      <c r="I39" s="5"/>
      <c r="J39" s="171"/>
      <c r="K39" s="172"/>
      <c r="L39" s="5"/>
      <c r="M39" s="5">
        <v>1</v>
      </c>
      <c r="N39" s="40">
        <v>19</v>
      </c>
      <c r="O39" s="40">
        <v>23</v>
      </c>
      <c r="P39" s="5">
        <v>100</v>
      </c>
      <c r="Q39" s="5">
        <v>1</v>
      </c>
      <c r="R39" s="40">
        <v>24</v>
      </c>
      <c r="S39" s="172">
        <v>30</v>
      </c>
      <c r="T39" s="5">
        <v>100</v>
      </c>
      <c r="U39" s="143"/>
      <c r="V39" s="145"/>
      <c r="W39" s="145"/>
      <c r="X39" s="143"/>
      <c r="Y39" s="5"/>
      <c r="Z39" s="7"/>
      <c r="AA39" s="7"/>
      <c r="AB39" s="5"/>
      <c r="AC39" s="44">
        <f t="shared" si="1"/>
        <v>300</v>
      </c>
      <c r="AD39" s="10">
        <v>36</v>
      </c>
      <c r="AE39" s="48">
        <v>956</v>
      </c>
      <c r="AF39" s="49" t="s">
        <v>713</v>
      </c>
      <c r="AG39" s="49" t="s">
        <v>523</v>
      </c>
      <c r="AH39" s="49" t="s">
        <v>299</v>
      </c>
      <c r="AI39" s="5"/>
      <c r="AJ39" s="5">
        <v>85</v>
      </c>
      <c r="AK39" s="143"/>
      <c r="AL39" s="5"/>
      <c r="AM39" s="10"/>
      <c r="AN39" s="40"/>
      <c r="AO39" s="10">
        <f t="shared" si="0"/>
        <v>85</v>
      </c>
    </row>
    <row r="40" spans="1:41" s="8" customFormat="1" ht="12.75">
      <c r="A40" s="48">
        <v>559</v>
      </c>
      <c r="B40" s="50" t="s">
        <v>316</v>
      </c>
      <c r="C40" s="49" t="s">
        <v>327</v>
      </c>
      <c r="D40" s="49" t="s">
        <v>273</v>
      </c>
      <c r="E40" s="5">
        <v>7</v>
      </c>
      <c r="F40" s="94">
        <v>24</v>
      </c>
      <c r="G40" s="98">
        <v>3</v>
      </c>
      <c r="H40" s="5">
        <v>94</v>
      </c>
      <c r="I40" s="5"/>
      <c r="J40" s="171"/>
      <c r="K40" s="172"/>
      <c r="L40" s="5"/>
      <c r="M40" s="143"/>
      <c r="N40" s="145"/>
      <c r="O40" s="145"/>
      <c r="P40" s="143"/>
      <c r="Q40" s="5"/>
      <c r="R40" s="146"/>
      <c r="S40" s="186"/>
      <c r="T40" s="5"/>
      <c r="U40" s="143"/>
      <c r="V40" s="145"/>
      <c r="W40" s="145"/>
      <c r="X40" s="143"/>
      <c r="Y40" s="5"/>
      <c r="Z40" s="7"/>
      <c r="AA40" s="7"/>
      <c r="AB40" s="5"/>
      <c r="AC40" s="44">
        <f t="shared" si="1"/>
        <v>94</v>
      </c>
      <c r="AD40" s="10">
        <v>37</v>
      </c>
      <c r="AE40" s="48">
        <v>73</v>
      </c>
      <c r="AF40" s="49" t="s">
        <v>751</v>
      </c>
      <c r="AG40" s="49" t="s">
        <v>783</v>
      </c>
      <c r="AH40" s="49" t="s">
        <v>49</v>
      </c>
      <c r="AI40" s="5"/>
      <c r="AJ40" s="5"/>
      <c r="AK40" s="143"/>
      <c r="AL40" s="5"/>
      <c r="AM40" s="10"/>
      <c r="AN40" s="5"/>
      <c r="AO40" s="10">
        <f t="shared" si="0"/>
        <v>0</v>
      </c>
    </row>
    <row r="41" spans="1:41" s="8" customFormat="1" ht="12.75">
      <c r="A41" s="58">
        <v>566</v>
      </c>
      <c r="B41" s="49" t="s">
        <v>300</v>
      </c>
      <c r="C41" s="49" t="s">
        <v>301</v>
      </c>
      <c r="D41" s="49" t="s">
        <v>143</v>
      </c>
      <c r="E41" s="5">
        <v>11</v>
      </c>
      <c r="F41" s="94">
        <v>25</v>
      </c>
      <c r="G41" s="98">
        <v>20</v>
      </c>
      <c r="H41" s="5">
        <v>90</v>
      </c>
      <c r="I41" s="5"/>
      <c r="J41" s="171"/>
      <c r="K41" s="172"/>
      <c r="L41" s="5"/>
      <c r="M41" s="5">
        <v>9</v>
      </c>
      <c r="N41" s="40"/>
      <c r="O41" s="40">
        <v>35</v>
      </c>
      <c r="P41" s="5">
        <v>92</v>
      </c>
      <c r="Q41" s="5"/>
      <c r="R41" s="146"/>
      <c r="S41" s="186"/>
      <c r="T41" s="5"/>
      <c r="U41" s="143"/>
      <c r="V41" s="145"/>
      <c r="W41" s="145"/>
      <c r="X41" s="143"/>
      <c r="Y41" s="5"/>
      <c r="Z41" s="7"/>
      <c r="AA41" s="7"/>
      <c r="AB41" s="5"/>
      <c r="AC41" s="44">
        <f t="shared" si="1"/>
        <v>182</v>
      </c>
      <c r="AD41" s="10">
        <v>38</v>
      </c>
      <c r="AE41" s="48">
        <v>534</v>
      </c>
      <c r="AF41" s="49" t="s">
        <v>291</v>
      </c>
      <c r="AG41" s="49" t="s">
        <v>292</v>
      </c>
      <c r="AH41" s="49" t="s">
        <v>293</v>
      </c>
      <c r="AI41" s="5"/>
      <c r="AJ41" s="5"/>
      <c r="AK41" s="143"/>
      <c r="AL41" s="5"/>
      <c r="AM41" s="10"/>
      <c r="AN41" s="5"/>
      <c r="AO41" s="10">
        <f t="shared" si="0"/>
        <v>0</v>
      </c>
    </row>
    <row r="42" spans="1:41" s="8" customFormat="1" ht="12.75">
      <c r="A42" s="58">
        <v>574</v>
      </c>
      <c r="B42" s="7" t="s">
        <v>691</v>
      </c>
      <c r="C42" s="7" t="s">
        <v>213</v>
      </c>
      <c r="D42" s="7" t="s">
        <v>49</v>
      </c>
      <c r="E42" s="5"/>
      <c r="F42" s="94"/>
      <c r="G42" s="98"/>
      <c r="H42" s="5"/>
      <c r="I42" s="5">
        <v>9</v>
      </c>
      <c r="J42" s="171">
        <v>24</v>
      </c>
      <c r="K42" s="172">
        <v>55</v>
      </c>
      <c r="L42" s="5">
        <v>92</v>
      </c>
      <c r="M42" s="143"/>
      <c r="N42" s="145"/>
      <c r="O42" s="145"/>
      <c r="P42" s="143"/>
      <c r="Q42" s="5"/>
      <c r="R42" s="146"/>
      <c r="S42" s="186"/>
      <c r="T42" s="5"/>
      <c r="U42" s="143"/>
      <c r="V42" s="145"/>
      <c r="W42" s="145"/>
      <c r="X42" s="143"/>
      <c r="Y42" s="5"/>
      <c r="Z42" s="7"/>
      <c r="AA42" s="7"/>
      <c r="AB42" s="5"/>
      <c r="AC42" s="44">
        <f t="shared" si="1"/>
        <v>92</v>
      </c>
      <c r="AD42" s="10">
        <v>39</v>
      </c>
      <c r="AE42" s="48">
        <v>537</v>
      </c>
      <c r="AF42" s="49" t="s">
        <v>297</v>
      </c>
      <c r="AG42" s="49" t="s">
        <v>298</v>
      </c>
      <c r="AH42" s="49" t="s">
        <v>284</v>
      </c>
      <c r="AI42" s="5"/>
      <c r="AJ42" s="5"/>
      <c r="AK42" s="143"/>
      <c r="AL42" s="5"/>
      <c r="AM42" s="10"/>
      <c r="AN42" s="40"/>
      <c r="AO42" s="10">
        <f t="shared" si="0"/>
        <v>0</v>
      </c>
    </row>
    <row r="43" spans="1:41" s="8" customFormat="1" ht="12.75">
      <c r="A43" s="58">
        <v>577</v>
      </c>
      <c r="B43" s="7" t="s">
        <v>47</v>
      </c>
      <c r="C43" s="7" t="s">
        <v>169</v>
      </c>
      <c r="D43" s="7" t="s">
        <v>711</v>
      </c>
      <c r="E43" s="48"/>
      <c r="F43" s="48"/>
      <c r="G43" s="98"/>
      <c r="H43" s="5"/>
      <c r="I43" s="5">
        <v>4</v>
      </c>
      <c r="J43" s="171">
        <v>22</v>
      </c>
      <c r="K43" s="172">
        <v>19</v>
      </c>
      <c r="L43" s="5">
        <v>97</v>
      </c>
      <c r="M43" s="5">
        <v>3</v>
      </c>
      <c r="N43" s="40">
        <v>20</v>
      </c>
      <c r="O43" s="40">
        <v>33</v>
      </c>
      <c r="P43" s="5">
        <v>98</v>
      </c>
      <c r="Q43" s="5">
        <v>5</v>
      </c>
      <c r="R43" s="40"/>
      <c r="S43" s="172">
        <v>28</v>
      </c>
      <c r="T43" s="5">
        <v>96</v>
      </c>
      <c r="U43" s="143"/>
      <c r="V43" s="145"/>
      <c r="W43" s="145"/>
      <c r="X43" s="143"/>
      <c r="Y43" s="5"/>
      <c r="Z43" s="7"/>
      <c r="AA43" s="7"/>
      <c r="AB43" s="5"/>
      <c r="AC43" s="44">
        <f t="shared" si="1"/>
        <v>291</v>
      </c>
      <c r="AD43" s="10"/>
      <c r="AE43" s="48">
        <v>540</v>
      </c>
      <c r="AF43" s="60" t="s">
        <v>303</v>
      </c>
      <c r="AG43" s="49" t="s">
        <v>43</v>
      </c>
      <c r="AH43" s="49" t="s">
        <v>44</v>
      </c>
      <c r="AI43" s="5"/>
      <c r="AJ43" s="5"/>
      <c r="AK43" s="143"/>
      <c r="AL43" s="5"/>
      <c r="AM43" s="10"/>
      <c r="AN43" s="5"/>
      <c r="AO43" s="10">
        <f t="shared" si="0"/>
        <v>0</v>
      </c>
    </row>
    <row r="44" spans="1:41" s="8" customFormat="1" ht="12.75">
      <c r="A44" s="48">
        <v>579</v>
      </c>
      <c r="B44" s="51" t="s">
        <v>314</v>
      </c>
      <c r="C44" s="51" t="s">
        <v>315</v>
      </c>
      <c r="D44" s="51" t="s">
        <v>44</v>
      </c>
      <c r="E44" s="5"/>
      <c r="F44" s="94"/>
      <c r="G44" s="98"/>
      <c r="H44" s="5"/>
      <c r="I44" s="5">
        <v>15</v>
      </c>
      <c r="J44" s="171">
        <v>30</v>
      </c>
      <c r="K44" s="172">
        <v>12</v>
      </c>
      <c r="L44" s="5">
        <v>86</v>
      </c>
      <c r="M44" s="143"/>
      <c r="N44" s="145"/>
      <c r="O44" s="145"/>
      <c r="P44" s="143"/>
      <c r="Q44" s="5"/>
      <c r="R44" s="146"/>
      <c r="S44" s="186"/>
      <c r="T44" s="5"/>
      <c r="U44" s="143"/>
      <c r="V44" s="145"/>
      <c r="W44" s="145"/>
      <c r="X44" s="143"/>
      <c r="Y44" s="5"/>
      <c r="Z44" s="7"/>
      <c r="AA44" s="7"/>
      <c r="AB44" s="5"/>
      <c r="AC44" s="44">
        <f t="shared" si="1"/>
        <v>86</v>
      </c>
      <c r="AD44" s="10"/>
      <c r="AE44" s="48">
        <v>542</v>
      </c>
      <c r="AF44" s="49" t="s">
        <v>306</v>
      </c>
      <c r="AG44" s="49" t="s">
        <v>307</v>
      </c>
      <c r="AH44" s="49" t="s">
        <v>143</v>
      </c>
      <c r="AI44" s="5"/>
      <c r="AJ44" s="5"/>
      <c r="AK44" s="143"/>
      <c r="AL44" s="5"/>
      <c r="AM44" s="10"/>
      <c r="AN44" s="5"/>
      <c r="AO44" s="10">
        <f t="shared" si="0"/>
        <v>0</v>
      </c>
    </row>
    <row r="45" spans="1:41" s="8" customFormat="1" ht="12.75">
      <c r="A45" s="48">
        <v>588</v>
      </c>
      <c r="B45" s="49" t="s">
        <v>36</v>
      </c>
      <c r="C45" s="49" t="s">
        <v>328</v>
      </c>
      <c r="D45" s="49" t="s">
        <v>49</v>
      </c>
      <c r="E45" s="5">
        <v>10</v>
      </c>
      <c r="F45" s="94"/>
      <c r="G45" s="98">
        <v>55</v>
      </c>
      <c r="H45" s="5">
        <v>91</v>
      </c>
      <c r="I45" s="5"/>
      <c r="J45" s="171"/>
      <c r="K45" s="172"/>
      <c r="L45" s="5"/>
      <c r="M45" s="143"/>
      <c r="N45" s="145"/>
      <c r="O45" s="145"/>
      <c r="P45" s="143"/>
      <c r="Q45" s="5"/>
      <c r="R45" s="146"/>
      <c r="S45" s="186"/>
      <c r="T45" s="5"/>
      <c r="U45" s="143"/>
      <c r="V45" s="145"/>
      <c r="W45" s="145"/>
      <c r="X45" s="143"/>
      <c r="Y45" s="5"/>
      <c r="Z45" s="7"/>
      <c r="AA45" s="7"/>
      <c r="AB45" s="5"/>
      <c r="AC45" s="44">
        <f t="shared" si="1"/>
        <v>91</v>
      </c>
      <c r="AD45" s="10"/>
      <c r="AE45" s="48">
        <v>543</v>
      </c>
      <c r="AF45" s="49" t="s">
        <v>308</v>
      </c>
      <c r="AG45" s="49" t="s">
        <v>42</v>
      </c>
      <c r="AH45" s="49" t="s">
        <v>284</v>
      </c>
      <c r="AI45" s="5"/>
      <c r="AJ45" s="5"/>
      <c r="AK45" s="143"/>
      <c r="AL45" s="5"/>
      <c r="AM45" s="10"/>
      <c r="AN45" s="5"/>
      <c r="AO45" s="10">
        <f t="shared" si="0"/>
        <v>0</v>
      </c>
    </row>
    <row r="46" spans="1:41" s="8" customFormat="1" ht="12.75">
      <c r="A46" s="48">
        <v>592</v>
      </c>
      <c r="B46" s="49" t="s">
        <v>321</v>
      </c>
      <c r="C46" s="49" t="s">
        <v>89</v>
      </c>
      <c r="D46" s="49" t="s">
        <v>44</v>
      </c>
      <c r="E46" s="5">
        <v>4</v>
      </c>
      <c r="F46" s="94"/>
      <c r="G46" s="98">
        <v>41</v>
      </c>
      <c r="H46" s="5">
        <v>97</v>
      </c>
      <c r="I46" s="5">
        <v>3</v>
      </c>
      <c r="J46" s="171"/>
      <c r="K46" s="172">
        <v>32</v>
      </c>
      <c r="L46" s="5">
        <v>98</v>
      </c>
      <c r="M46" s="143"/>
      <c r="N46" s="145"/>
      <c r="O46" s="145"/>
      <c r="P46" s="143"/>
      <c r="Q46" s="5">
        <v>3</v>
      </c>
      <c r="R46" s="40"/>
      <c r="S46" s="172">
        <v>43</v>
      </c>
      <c r="T46" s="5">
        <v>98</v>
      </c>
      <c r="U46" s="143"/>
      <c r="V46" s="145"/>
      <c r="W46" s="145"/>
      <c r="X46" s="143"/>
      <c r="Y46" s="5"/>
      <c r="Z46" s="7"/>
      <c r="AA46" s="7"/>
      <c r="AB46" s="5"/>
      <c r="AC46" s="44">
        <f t="shared" si="1"/>
        <v>293</v>
      </c>
      <c r="AD46" s="10"/>
      <c r="AE46" s="48">
        <v>544</v>
      </c>
      <c r="AF46" s="49" t="s">
        <v>309</v>
      </c>
      <c r="AG46" s="49" t="s">
        <v>310</v>
      </c>
      <c r="AH46" s="49" t="s">
        <v>293</v>
      </c>
      <c r="AI46" s="5"/>
      <c r="AJ46" s="5"/>
      <c r="AK46" s="143"/>
      <c r="AL46" s="5"/>
      <c r="AM46" s="10"/>
      <c r="AN46" s="40"/>
      <c r="AO46" s="10">
        <f t="shared" si="0"/>
        <v>0</v>
      </c>
    </row>
    <row r="47" spans="1:41" s="8" customFormat="1" ht="12.75">
      <c r="A47" s="48">
        <v>599</v>
      </c>
      <c r="B47" s="49" t="s">
        <v>204</v>
      </c>
      <c r="C47" s="49" t="s">
        <v>331</v>
      </c>
      <c r="D47" s="49" t="s">
        <v>276</v>
      </c>
      <c r="E47" s="5">
        <v>5</v>
      </c>
      <c r="F47" s="94">
        <v>23</v>
      </c>
      <c r="G47" s="98">
        <v>37</v>
      </c>
      <c r="H47" s="5">
        <v>96</v>
      </c>
      <c r="I47" s="5"/>
      <c r="J47" s="171"/>
      <c r="K47" s="172"/>
      <c r="L47" s="5"/>
      <c r="M47" s="143"/>
      <c r="N47" s="145"/>
      <c r="O47" s="145"/>
      <c r="P47" s="143"/>
      <c r="Q47" s="5"/>
      <c r="R47" s="146"/>
      <c r="S47" s="186"/>
      <c r="T47" s="5"/>
      <c r="U47" s="143"/>
      <c r="V47" s="145"/>
      <c r="W47" s="145"/>
      <c r="X47" s="143"/>
      <c r="Y47" s="5"/>
      <c r="Z47" s="7"/>
      <c r="AA47" s="7"/>
      <c r="AB47" s="5"/>
      <c r="AC47" s="44">
        <f t="shared" si="1"/>
        <v>96</v>
      </c>
      <c r="AD47" s="10"/>
      <c r="AE47" s="48">
        <v>546</v>
      </c>
      <c r="AF47" s="49" t="s">
        <v>313</v>
      </c>
      <c r="AG47" s="49" t="s">
        <v>46</v>
      </c>
      <c r="AH47" s="49" t="s">
        <v>44</v>
      </c>
      <c r="AI47" s="5"/>
      <c r="AJ47" s="5"/>
      <c r="AK47" s="143"/>
      <c r="AL47" s="5"/>
      <c r="AM47" s="10"/>
      <c r="AN47" s="5"/>
      <c r="AO47" s="10">
        <f t="shared" si="0"/>
        <v>0</v>
      </c>
    </row>
    <row r="48" spans="1:41" s="8" customFormat="1" ht="12.75">
      <c r="A48" s="48">
        <v>950</v>
      </c>
      <c r="B48" s="49" t="s">
        <v>317</v>
      </c>
      <c r="C48" s="49" t="s">
        <v>342</v>
      </c>
      <c r="D48" s="49" t="s">
        <v>49</v>
      </c>
      <c r="E48" s="48"/>
      <c r="F48" s="48"/>
      <c r="G48" s="98"/>
      <c r="H48" s="5"/>
      <c r="I48" s="5">
        <v>1</v>
      </c>
      <c r="J48" s="171">
        <v>19</v>
      </c>
      <c r="K48" s="172">
        <v>2</v>
      </c>
      <c r="L48" s="5">
        <v>100</v>
      </c>
      <c r="M48" s="143"/>
      <c r="N48" s="145"/>
      <c r="O48" s="145"/>
      <c r="P48" s="143"/>
      <c r="Q48" s="5"/>
      <c r="R48" s="146"/>
      <c r="S48" s="186"/>
      <c r="T48" s="5"/>
      <c r="U48" s="143"/>
      <c r="V48" s="145"/>
      <c r="W48" s="145"/>
      <c r="X48" s="143"/>
      <c r="Y48" s="5"/>
      <c r="Z48" s="7"/>
      <c r="AA48" s="7"/>
      <c r="AB48" s="5"/>
      <c r="AC48" s="44">
        <f t="shared" si="1"/>
        <v>100</v>
      </c>
      <c r="AD48" s="10"/>
      <c r="AE48" s="48">
        <v>551</v>
      </c>
      <c r="AF48" s="49" t="s">
        <v>317</v>
      </c>
      <c r="AG48" s="49" t="s">
        <v>52</v>
      </c>
      <c r="AH48" s="49" t="s">
        <v>44</v>
      </c>
      <c r="AI48" s="5"/>
      <c r="AJ48" s="5"/>
      <c r="AK48" s="143"/>
      <c r="AL48" s="5"/>
      <c r="AM48" s="10"/>
      <c r="AN48" s="5"/>
      <c r="AO48" s="10">
        <f t="shared" si="0"/>
        <v>0</v>
      </c>
    </row>
    <row r="49" spans="1:41" s="8" customFormat="1" ht="12.75">
      <c r="A49" s="48">
        <v>956</v>
      </c>
      <c r="B49" s="49" t="s">
        <v>713</v>
      </c>
      <c r="C49" s="49" t="s">
        <v>523</v>
      </c>
      <c r="D49" s="49" t="s">
        <v>299</v>
      </c>
      <c r="E49" s="48"/>
      <c r="F49" s="48"/>
      <c r="G49" s="98"/>
      <c r="H49" s="5"/>
      <c r="I49" s="5">
        <v>16</v>
      </c>
      <c r="J49" s="171"/>
      <c r="K49" s="172">
        <v>39</v>
      </c>
      <c r="L49" s="5">
        <v>85</v>
      </c>
      <c r="M49" s="143"/>
      <c r="N49" s="145"/>
      <c r="O49" s="145"/>
      <c r="P49" s="143"/>
      <c r="Q49" s="5"/>
      <c r="R49" s="146"/>
      <c r="S49" s="186"/>
      <c r="T49" s="5"/>
      <c r="U49" s="143"/>
      <c r="V49" s="145"/>
      <c r="W49" s="145"/>
      <c r="X49" s="143"/>
      <c r="Y49" s="5"/>
      <c r="Z49" s="7"/>
      <c r="AA49" s="7"/>
      <c r="AB49" s="5"/>
      <c r="AC49" s="44">
        <f t="shared" si="1"/>
        <v>85</v>
      </c>
      <c r="AD49" s="10"/>
      <c r="AE49" s="48">
        <v>552</v>
      </c>
      <c r="AF49" s="49" t="s">
        <v>320</v>
      </c>
      <c r="AG49" s="49" t="s">
        <v>150</v>
      </c>
      <c r="AH49" s="49" t="s">
        <v>44</v>
      </c>
      <c r="AI49" s="5"/>
      <c r="AJ49" s="5"/>
      <c r="AK49" s="143"/>
      <c r="AL49" s="5"/>
      <c r="AM49" s="10"/>
      <c r="AN49" s="5"/>
      <c r="AO49" s="10">
        <f t="shared" si="0"/>
        <v>0</v>
      </c>
    </row>
    <row r="50" spans="3:25" ht="15">
      <c r="C50" s="53"/>
      <c r="D50" s="55"/>
      <c r="E50" s="56"/>
      <c r="F50" s="72"/>
      <c r="G50" s="73"/>
      <c r="H50" s="54">
        <v>1</v>
      </c>
      <c r="I50" s="54">
        <v>2</v>
      </c>
      <c r="J50" s="54">
        <v>3</v>
      </c>
      <c r="K50" s="54">
        <v>4</v>
      </c>
      <c r="L50" s="240">
        <v>5</v>
      </c>
      <c r="M50" s="23">
        <v>6</v>
      </c>
      <c r="N50" s="23" t="s">
        <v>16</v>
      </c>
      <c r="U50" s="132"/>
      <c r="V50" s="132"/>
      <c r="W50" s="132"/>
      <c r="X50" s="132"/>
      <c r="Y50" s="132"/>
    </row>
    <row r="51" spans="3:25" ht="15">
      <c r="C51" s="53"/>
      <c r="D51" s="57" t="s">
        <v>95</v>
      </c>
      <c r="E51" s="56"/>
      <c r="F51" s="72"/>
      <c r="G51" s="73"/>
      <c r="H51" s="54"/>
      <c r="I51" s="54"/>
      <c r="J51" s="54"/>
      <c r="K51" s="54"/>
      <c r="L51" s="240"/>
      <c r="M51" s="53"/>
      <c r="N51" s="23"/>
      <c r="U51" s="132"/>
      <c r="V51" s="132"/>
      <c r="W51" s="132"/>
      <c r="X51" s="132"/>
      <c r="Y51" s="132"/>
    </row>
    <row r="52" spans="3:25" ht="15">
      <c r="C52" s="53">
        <v>1</v>
      </c>
      <c r="D52" s="55" t="s">
        <v>273</v>
      </c>
      <c r="E52" s="56"/>
      <c r="F52" s="72"/>
      <c r="G52" s="73"/>
      <c r="H52" s="54">
        <v>293</v>
      </c>
      <c r="I52" s="54"/>
      <c r="J52" s="54">
        <v>296</v>
      </c>
      <c r="K52" s="54">
        <v>294</v>
      </c>
      <c r="L52" s="240">
        <v>291</v>
      </c>
      <c r="M52" s="53"/>
      <c r="N52" s="23">
        <f>SUM(H52:M52)</f>
        <v>1174</v>
      </c>
      <c r="U52" s="132"/>
      <c r="V52" s="132"/>
      <c r="W52" s="132"/>
      <c r="X52" s="132"/>
      <c r="Y52" s="132"/>
    </row>
    <row r="53" spans="3:25" ht="15">
      <c r="C53" s="53">
        <v>2</v>
      </c>
      <c r="D53" s="55" t="s">
        <v>50</v>
      </c>
      <c r="E53" s="56"/>
      <c r="F53" s="72"/>
      <c r="G53" s="73"/>
      <c r="H53" s="54">
        <v>266</v>
      </c>
      <c r="I53" s="54">
        <v>287</v>
      </c>
      <c r="J53" s="54"/>
      <c r="K53" s="54">
        <v>265</v>
      </c>
      <c r="L53" s="240"/>
      <c r="M53" s="53"/>
      <c r="N53" s="23">
        <f>SUM(H53:M53)</f>
        <v>818</v>
      </c>
      <c r="U53" s="132"/>
      <c r="V53" s="132"/>
      <c r="W53" s="132"/>
      <c r="X53" s="132"/>
      <c r="Y53" s="132"/>
    </row>
    <row r="54" spans="3:25" ht="15">
      <c r="C54" s="53">
        <v>3</v>
      </c>
      <c r="D54" s="55" t="s">
        <v>284</v>
      </c>
      <c r="E54" s="56"/>
      <c r="F54" s="72"/>
      <c r="G54" s="73"/>
      <c r="H54" s="54"/>
      <c r="I54" s="54">
        <v>277</v>
      </c>
      <c r="J54" s="54"/>
      <c r="K54" s="54"/>
      <c r="L54" s="240"/>
      <c r="M54" s="53"/>
      <c r="N54" s="23">
        <f>SUM(H54:M54)</f>
        <v>277</v>
      </c>
      <c r="U54" s="132"/>
      <c r="V54" s="132"/>
      <c r="W54" s="132"/>
      <c r="X54" s="132"/>
      <c r="Y54" s="132"/>
    </row>
    <row r="55" spans="3:25" ht="15">
      <c r="C55" s="53"/>
      <c r="D55" s="55"/>
      <c r="E55" s="56"/>
      <c r="F55" s="72"/>
      <c r="G55" s="73"/>
      <c r="H55" s="54"/>
      <c r="I55" s="54"/>
      <c r="J55" s="54"/>
      <c r="K55" s="54"/>
      <c r="L55" s="240"/>
      <c r="M55" s="53"/>
      <c r="N55" s="23">
        <f>SUM(H55:M55)</f>
        <v>0</v>
      </c>
      <c r="U55" s="132"/>
      <c r="V55" s="132"/>
      <c r="W55" s="132"/>
      <c r="X55" s="132"/>
      <c r="Y55" s="132"/>
    </row>
    <row r="56" spans="3:25" ht="15">
      <c r="C56" s="53"/>
      <c r="D56" s="55"/>
      <c r="E56" s="56"/>
      <c r="F56" s="72"/>
      <c r="G56" s="73"/>
      <c r="H56" s="54"/>
      <c r="I56" s="54"/>
      <c r="J56" s="54"/>
      <c r="K56" s="54"/>
      <c r="L56" s="240"/>
      <c r="M56" s="53"/>
      <c r="N56" s="23">
        <f>SUM(H56:M56)</f>
        <v>0</v>
      </c>
      <c r="U56" s="132"/>
      <c r="V56" s="132"/>
      <c r="W56" s="132"/>
      <c r="X56" s="132"/>
      <c r="Y56" s="13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8515625" style="45" customWidth="1"/>
    <col min="2" max="2" width="12.28125" style="0" customWidth="1"/>
    <col min="3" max="3" width="12.57421875" style="0" customWidth="1"/>
    <col min="4" max="4" width="18.28125" style="0" customWidth="1"/>
    <col min="5" max="5" width="5.421875" style="0" customWidth="1"/>
    <col min="6" max="6" width="4.421875" style="74" customWidth="1"/>
    <col min="7" max="7" width="3.8515625" style="75" customWidth="1"/>
    <col min="8" max="8" width="4.421875" style="11" customWidth="1"/>
    <col min="9" max="9" width="4.421875" style="210" customWidth="1"/>
    <col min="10" max="10" width="4.7109375" style="203" customWidth="1"/>
    <col min="11" max="11" width="4.7109375" style="211" customWidth="1"/>
    <col min="12" max="12" width="5.140625" style="210" customWidth="1"/>
    <col min="13" max="13" width="5.140625" style="212" customWidth="1"/>
    <col min="14" max="14" width="6.00390625" style="203" customWidth="1"/>
    <col min="15" max="15" width="4.7109375" style="203" customWidth="1"/>
    <col min="16" max="16" width="4.8515625" style="203" customWidth="1"/>
    <col min="17" max="17" width="4.28125" style="0" customWidth="1"/>
    <col min="18" max="18" width="4.421875" style="0" customWidth="1"/>
    <col min="19" max="19" width="4.28125" style="0" customWidth="1"/>
    <col min="20" max="20" width="4.7109375" style="0" customWidth="1"/>
    <col min="21" max="21" width="4.57421875" style="46" customWidth="1"/>
    <col min="22" max="22" width="4.8515625" style="4" customWidth="1"/>
    <col min="23" max="23" width="4.7109375" style="103" customWidth="1"/>
    <col min="24" max="24" width="5.00390625" style="4" customWidth="1"/>
    <col min="25" max="25" width="4.57421875" style="0" customWidth="1"/>
    <col min="26" max="26" width="4.8515625" style="0" customWidth="1"/>
    <col min="27" max="27" width="4.7109375" style="0" customWidth="1"/>
    <col min="28" max="28" width="5.00390625" style="0" customWidth="1"/>
    <col min="29" max="29" width="5.421875" style="45" customWidth="1"/>
    <col min="30" max="30" width="3.7109375" style="46" customWidth="1"/>
    <col min="31" max="31" width="4.57421875" style="0" customWidth="1"/>
    <col min="32" max="32" width="10.57421875" style="0" customWidth="1"/>
    <col min="33" max="33" width="15.7109375" style="0" customWidth="1"/>
    <col min="34" max="34" width="19.57421875" style="0" customWidth="1"/>
    <col min="35" max="35" width="4.28125" style="0" customWidth="1"/>
    <col min="36" max="36" width="4.140625" style="0" customWidth="1"/>
    <col min="37" max="37" width="4.57421875" style="0" customWidth="1"/>
    <col min="38" max="38" width="3.8515625" style="188" customWidth="1"/>
    <col min="39" max="40" width="3.8515625" style="0" customWidth="1"/>
    <col min="41" max="41" width="5.57421875" style="0" customWidth="1"/>
  </cols>
  <sheetData>
    <row r="1" spans="1:29" ht="21">
      <c r="A1" s="193" t="s">
        <v>4</v>
      </c>
      <c r="B1" s="12"/>
      <c r="C1" s="12"/>
      <c r="D1" s="12"/>
      <c r="E1" s="12"/>
      <c r="F1" s="68"/>
      <c r="G1" s="69"/>
      <c r="H1" s="14"/>
      <c r="I1" s="198"/>
      <c r="J1" s="199"/>
      <c r="K1" s="200"/>
      <c r="L1" s="201"/>
      <c r="M1" s="202"/>
      <c r="Q1" s="4"/>
      <c r="R1" s="4"/>
      <c r="S1" s="4"/>
      <c r="T1" s="4"/>
      <c r="AC1" s="23"/>
    </row>
    <row r="2" spans="1:41" ht="26.25">
      <c r="A2" s="194" t="s">
        <v>25</v>
      </c>
      <c r="B2" s="16"/>
      <c r="C2" s="16"/>
      <c r="D2" s="17"/>
      <c r="E2" s="18" t="s">
        <v>10</v>
      </c>
      <c r="F2" s="70"/>
      <c r="G2" s="71"/>
      <c r="H2" s="19"/>
      <c r="I2" s="18" t="s">
        <v>11</v>
      </c>
      <c r="J2" s="214"/>
      <c r="K2" s="215"/>
      <c r="L2" s="19"/>
      <c r="M2" s="216" t="s">
        <v>760</v>
      </c>
      <c r="N2" s="214"/>
      <c r="O2" s="214"/>
      <c r="P2" s="19"/>
      <c r="Q2" s="18" t="s">
        <v>12</v>
      </c>
      <c r="R2" s="214"/>
      <c r="S2" s="214"/>
      <c r="T2" s="19"/>
      <c r="U2" s="256" t="s">
        <v>13</v>
      </c>
      <c r="V2" s="263"/>
      <c r="W2" s="264"/>
      <c r="X2" s="258"/>
      <c r="Y2" s="18" t="s">
        <v>14</v>
      </c>
      <c r="Z2" s="16"/>
      <c r="AA2" s="16"/>
      <c r="AB2" s="21"/>
      <c r="AC2" s="23" t="s">
        <v>16</v>
      </c>
      <c r="AD2" s="24"/>
      <c r="AE2" s="25"/>
      <c r="AF2" s="26"/>
      <c r="AG2" s="26"/>
      <c r="AH2" s="27"/>
      <c r="AI2" s="26"/>
      <c r="AJ2" s="26"/>
      <c r="AK2" s="28"/>
      <c r="AL2" s="26"/>
      <c r="AM2" s="26"/>
      <c r="AN2" s="26"/>
      <c r="AO2" s="26"/>
    </row>
    <row r="3" spans="1:41" s="4" customFormat="1" ht="81.75">
      <c r="A3" s="88" t="s">
        <v>789</v>
      </c>
      <c r="B3" s="1" t="s">
        <v>1</v>
      </c>
      <c r="C3" s="1" t="s">
        <v>2</v>
      </c>
      <c r="D3" s="1" t="s">
        <v>3</v>
      </c>
      <c r="E3" s="91" t="s">
        <v>5</v>
      </c>
      <c r="F3" s="92" t="s">
        <v>9</v>
      </c>
      <c r="G3" s="93" t="s">
        <v>8</v>
      </c>
      <c r="H3" s="9" t="s">
        <v>6</v>
      </c>
      <c r="I3" s="168" t="s">
        <v>5</v>
      </c>
      <c r="J3" s="185" t="s">
        <v>9</v>
      </c>
      <c r="K3" s="170" t="s">
        <v>8</v>
      </c>
      <c r="L3" s="9" t="s">
        <v>6</v>
      </c>
      <c r="M3" s="54" t="s">
        <v>5</v>
      </c>
      <c r="N3" s="185" t="s">
        <v>9</v>
      </c>
      <c r="O3" s="185" t="s">
        <v>8</v>
      </c>
      <c r="P3" s="9" t="s">
        <v>6</v>
      </c>
      <c r="Q3" s="168" t="s">
        <v>5</v>
      </c>
      <c r="R3" s="185" t="s">
        <v>9</v>
      </c>
      <c r="S3" s="185" t="s">
        <v>8</v>
      </c>
      <c r="T3" s="9" t="s">
        <v>6</v>
      </c>
      <c r="U3" s="240" t="s">
        <v>5</v>
      </c>
      <c r="V3" s="234" t="s">
        <v>9</v>
      </c>
      <c r="W3" s="265" t="s">
        <v>8</v>
      </c>
      <c r="X3" s="235" t="s">
        <v>6</v>
      </c>
      <c r="Y3" s="3" t="s">
        <v>5</v>
      </c>
      <c r="Z3" s="2" t="s">
        <v>9</v>
      </c>
      <c r="AA3" s="2" t="s">
        <v>8</v>
      </c>
      <c r="AB3" s="22" t="s">
        <v>6</v>
      </c>
      <c r="AC3" s="23" t="s">
        <v>780</v>
      </c>
      <c r="AD3" s="29" t="s">
        <v>17</v>
      </c>
      <c r="AE3" s="30"/>
      <c r="AF3" s="243" t="s">
        <v>730</v>
      </c>
      <c r="AG3" s="244" t="s">
        <v>731</v>
      </c>
      <c r="AH3" s="32"/>
      <c r="AI3" s="31" t="s">
        <v>20</v>
      </c>
      <c r="AJ3" s="31" t="s">
        <v>19</v>
      </c>
      <c r="AK3" s="33" t="s">
        <v>21</v>
      </c>
      <c r="AL3" s="31" t="s">
        <v>22</v>
      </c>
      <c r="AM3" s="31" t="s">
        <v>23</v>
      </c>
      <c r="AN3" s="31" t="s">
        <v>24</v>
      </c>
      <c r="AO3" s="31" t="s">
        <v>18</v>
      </c>
    </row>
    <row r="4" spans="1:41" s="8" customFormat="1" ht="12.75">
      <c r="A4" s="48">
        <v>252</v>
      </c>
      <c r="B4" s="49" t="s">
        <v>353</v>
      </c>
      <c r="C4" s="49" t="s">
        <v>412</v>
      </c>
      <c r="D4" s="49" t="s">
        <v>49</v>
      </c>
      <c r="E4" s="5">
        <v>1</v>
      </c>
      <c r="F4" s="94">
        <v>5</v>
      </c>
      <c r="G4" s="98">
        <v>32</v>
      </c>
      <c r="H4" s="5">
        <v>100</v>
      </c>
      <c r="I4" s="5">
        <v>1</v>
      </c>
      <c r="J4" s="40">
        <v>4</v>
      </c>
      <c r="K4" s="172">
        <v>21</v>
      </c>
      <c r="L4" s="5">
        <v>100</v>
      </c>
      <c r="M4" s="5">
        <v>1</v>
      </c>
      <c r="N4" s="40">
        <v>5</v>
      </c>
      <c r="O4" s="40">
        <v>31</v>
      </c>
      <c r="P4" s="5">
        <v>100</v>
      </c>
      <c r="Q4" s="5">
        <v>1</v>
      </c>
      <c r="R4" s="40">
        <v>5</v>
      </c>
      <c r="S4" s="40">
        <v>4</v>
      </c>
      <c r="T4" s="5">
        <v>100</v>
      </c>
      <c r="U4" s="236">
        <v>1</v>
      </c>
      <c r="V4" s="238">
        <v>6</v>
      </c>
      <c r="W4" s="266">
        <v>42</v>
      </c>
      <c r="X4" s="237">
        <v>100</v>
      </c>
      <c r="Y4" s="5"/>
      <c r="Z4" s="7"/>
      <c r="AA4" s="7"/>
      <c r="AB4" s="5"/>
      <c r="AC4" s="44">
        <f>SUM(H4+L4+P4+T4+AB4)</f>
        <v>400</v>
      </c>
      <c r="AD4" s="5">
        <v>1</v>
      </c>
      <c r="AE4" s="48">
        <v>252</v>
      </c>
      <c r="AF4" s="49" t="s">
        <v>353</v>
      </c>
      <c r="AG4" s="49" t="s">
        <v>412</v>
      </c>
      <c r="AH4" s="49" t="s">
        <v>49</v>
      </c>
      <c r="AI4" s="5">
        <v>100</v>
      </c>
      <c r="AJ4" s="5">
        <v>100</v>
      </c>
      <c r="AK4" s="5">
        <v>100</v>
      </c>
      <c r="AL4" s="5">
        <v>100</v>
      </c>
      <c r="AM4" s="237">
        <v>100</v>
      </c>
      <c r="AN4" s="5"/>
      <c r="AO4" s="10">
        <f aca="true" t="shared" si="0" ref="AO4:AO35">SUM(AI4+AJ4+AK4+AL4+AM4+AN4)</f>
        <v>500</v>
      </c>
    </row>
    <row r="5" spans="1:41" s="8" customFormat="1" ht="12.75">
      <c r="A5" s="48">
        <v>262</v>
      </c>
      <c r="B5" s="49" t="s">
        <v>45</v>
      </c>
      <c r="C5" s="49" t="s">
        <v>254</v>
      </c>
      <c r="D5" s="49" t="s">
        <v>343</v>
      </c>
      <c r="E5" s="5">
        <v>4</v>
      </c>
      <c r="F5" s="94"/>
      <c r="G5" s="98">
        <v>16</v>
      </c>
      <c r="H5" s="5">
        <v>97</v>
      </c>
      <c r="I5" s="5">
        <v>4</v>
      </c>
      <c r="J5" s="40"/>
      <c r="K5" s="172">
        <v>57</v>
      </c>
      <c r="L5" s="5">
        <v>97</v>
      </c>
      <c r="M5" s="5">
        <v>23</v>
      </c>
      <c r="N5" s="40"/>
      <c r="O5" s="40">
        <v>15</v>
      </c>
      <c r="P5" s="5">
        <v>78</v>
      </c>
      <c r="Q5" s="5">
        <v>8</v>
      </c>
      <c r="R5" s="40"/>
      <c r="S5" s="40">
        <v>3</v>
      </c>
      <c r="T5" s="5">
        <v>93</v>
      </c>
      <c r="U5" s="236">
        <v>2</v>
      </c>
      <c r="V5" s="238">
        <v>7</v>
      </c>
      <c r="W5" s="266">
        <v>7</v>
      </c>
      <c r="X5" s="236">
        <v>99</v>
      </c>
      <c r="Y5" s="5"/>
      <c r="Z5" s="7"/>
      <c r="AA5" s="7"/>
      <c r="AB5" s="5"/>
      <c r="AC5" s="44">
        <f>SUM(H5+L5+P5+T5+AB5)</f>
        <v>365</v>
      </c>
      <c r="AD5" s="5">
        <v>2</v>
      </c>
      <c r="AE5" s="48">
        <v>234</v>
      </c>
      <c r="AF5" s="49" t="s">
        <v>198</v>
      </c>
      <c r="AG5" s="49" t="s">
        <v>383</v>
      </c>
      <c r="AH5" s="49" t="s">
        <v>384</v>
      </c>
      <c r="AI5" s="5">
        <v>98</v>
      </c>
      <c r="AJ5" s="5">
        <v>99</v>
      </c>
      <c r="AK5" s="5">
        <v>99</v>
      </c>
      <c r="AL5" s="5">
        <v>99</v>
      </c>
      <c r="AM5" s="236">
        <v>98</v>
      </c>
      <c r="AN5" s="5"/>
      <c r="AO5" s="10">
        <f t="shared" si="0"/>
        <v>493</v>
      </c>
    </row>
    <row r="6" spans="1:41" s="8" customFormat="1" ht="12.75">
      <c r="A6" s="48">
        <v>234</v>
      </c>
      <c r="B6" s="49" t="s">
        <v>198</v>
      </c>
      <c r="C6" s="49" t="s">
        <v>383</v>
      </c>
      <c r="D6" s="49" t="s">
        <v>384</v>
      </c>
      <c r="E6" s="5">
        <v>3</v>
      </c>
      <c r="F6" s="94"/>
      <c r="G6" s="98">
        <v>4</v>
      </c>
      <c r="H6" s="5">
        <v>98</v>
      </c>
      <c r="I6" s="5">
        <v>2</v>
      </c>
      <c r="J6" s="40"/>
      <c r="K6" s="172">
        <v>48</v>
      </c>
      <c r="L6" s="5">
        <v>99</v>
      </c>
      <c r="M6" s="5">
        <v>2</v>
      </c>
      <c r="N6" s="40">
        <v>6</v>
      </c>
      <c r="O6" s="40">
        <v>3</v>
      </c>
      <c r="P6" s="5">
        <v>99</v>
      </c>
      <c r="Q6" s="5">
        <v>2</v>
      </c>
      <c r="R6" s="40"/>
      <c r="S6" s="40">
        <v>44</v>
      </c>
      <c r="T6" s="5">
        <v>99</v>
      </c>
      <c r="U6" s="236">
        <v>3</v>
      </c>
      <c r="V6" s="238"/>
      <c r="W6" s="266">
        <v>8</v>
      </c>
      <c r="X6" s="236">
        <v>98</v>
      </c>
      <c r="Y6" s="5"/>
      <c r="Z6" s="7"/>
      <c r="AA6" s="7"/>
      <c r="AB6" s="5"/>
      <c r="AC6" s="44">
        <f>SUM(H6+L6+P6+T6+AB6)</f>
        <v>395</v>
      </c>
      <c r="AD6" s="5">
        <v>3</v>
      </c>
      <c r="AE6" s="48">
        <v>236</v>
      </c>
      <c r="AF6" s="49" t="s">
        <v>386</v>
      </c>
      <c r="AG6" s="49" t="s">
        <v>387</v>
      </c>
      <c r="AH6" s="49" t="s">
        <v>347</v>
      </c>
      <c r="AI6" s="5">
        <v>94</v>
      </c>
      <c r="AJ6" s="5">
        <v>96</v>
      </c>
      <c r="AK6" s="5">
        <v>96</v>
      </c>
      <c r="AL6" s="5">
        <v>98</v>
      </c>
      <c r="AM6" s="236">
        <v>97</v>
      </c>
      <c r="AN6" s="5"/>
      <c r="AO6" s="10">
        <f t="shared" si="0"/>
        <v>481</v>
      </c>
    </row>
    <row r="7" spans="1:41" s="8" customFormat="1" ht="12.75">
      <c r="A7" s="48">
        <v>236</v>
      </c>
      <c r="B7" s="49" t="s">
        <v>386</v>
      </c>
      <c r="C7" s="49" t="s">
        <v>387</v>
      </c>
      <c r="D7" s="49" t="s">
        <v>347</v>
      </c>
      <c r="E7" s="5">
        <v>7</v>
      </c>
      <c r="F7" s="94"/>
      <c r="G7" s="98">
        <v>31</v>
      </c>
      <c r="H7" s="5">
        <v>94</v>
      </c>
      <c r="I7" s="5">
        <v>5</v>
      </c>
      <c r="J7" s="40">
        <v>5</v>
      </c>
      <c r="K7" s="172">
        <v>0</v>
      </c>
      <c r="L7" s="5">
        <v>96</v>
      </c>
      <c r="M7" s="5">
        <v>5</v>
      </c>
      <c r="N7" s="40"/>
      <c r="O7" s="40">
        <v>20</v>
      </c>
      <c r="P7" s="5">
        <v>96</v>
      </c>
      <c r="Q7" s="5">
        <v>3</v>
      </c>
      <c r="R7" s="40"/>
      <c r="S7" s="40">
        <v>49</v>
      </c>
      <c r="T7" s="5">
        <v>98</v>
      </c>
      <c r="U7" s="236">
        <v>4</v>
      </c>
      <c r="V7" s="238"/>
      <c r="W7" s="266">
        <v>10</v>
      </c>
      <c r="X7" s="236">
        <v>97</v>
      </c>
      <c r="Y7" s="5"/>
      <c r="Z7" s="7"/>
      <c r="AA7" s="7"/>
      <c r="AB7" s="5"/>
      <c r="AC7" s="44">
        <f>SUM(H7+L7+P7+T7+AB7)</f>
        <v>384</v>
      </c>
      <c r="AD7" s="5">
        <v>4</v>
      </c>
      <c r="AE7" s="48">
        <v>258</v>
      </c>
      <c r="AF7" s="49" t="s">
        <v>417</v>
      </c>
      <c r="AG7" s="49" t="s">
        <v>73</v>
      </c>
      <c r="AH7" s="49" t="s">
        <v>74</v>
      </c>
      <c r="AI7" s="5">
        <v>93</v>
      </c>
      <c r="AJ7" s="5">
        <v>92</v>
      </c>
      <c r="AK7" s="5">
        <v>93</v>
      </c>
      <c r="AL7" s="5">
        <v>95</v>
      </c>
      <c r="AM7" s="236">
        <v>94</v>
      </c>
      <c r="AN7" s="5"/>
      <c r="AO7" s="10">
        <f t="shared" si="0"/>
        <v>467</v>
      </c>
    </row>
    <row r="8" spans="1:41" s="8" customFormat="1" ht="12.75">
      <c r="A8" s="48">
        <v>256</v>
      </c>
      <c r="B8" s="49" t="s">
        <v>373</v>
      </c>
      <c r="C8" s="49" t="s">
        <v>415</v>
      </c>
      <c r="D8" s="49" t="s">
        <v>185</v>
      </c>
      <c r="E8" s="5">
        <v>2</v>
      </c>
      <c r="F8" s="94">
        <v>6</v>
      </c>
      <c r="G8" s="98">
        <v>3</v>
      </c>
      <c r="H8" s="5">
        <v>99</v>
      </c>
      <c r="I8" s="5">
        <v>3</v>
      </c>
      <c r="J8" s="40"/>
      <c r="K8" s="172">
        <v>53</v>
      </c>
      <c r="L8" s="5">
        <v>98</v>
      </c>
      <c r="M8" s="5">
        <v>3</v>
      </c>
      <c r="N8" s="40"/>
      <c r="O8" s="40">
        <v>13</v>
      </c>
      <c r="P8" s="5">
        <v>98</v>
      </c>
      <c r="Q8" s="5"/>
      <c r="R8" s="146"/>
      <c r="S8" s="146"/>
      <c r="T8" s="10"/>
      <c r="U8" s="236">
        <v>5</v>
      </c>
      <c r="V8" s="238"/>
      <c r="W8" s="266">
        <v>27</v>
      </c>
      <c r="X8" s="236">
        <v>96</v>
      </c>
      <c r="Y8" s="5"/>
      <c r="Z8" s="7"/>
      <c r="AA8" s="7"/>
      <c r="AB8" s="10"/>
      <c r="AC8" s="44"/>
      <c r="AD8" s="5">
        <v>5</v>
      </c>
      <c r="AE8" s="48">
        <v>242</v>
      </c>
      <c r="AF8" s="49" t="s">
        <v>396</v>
      </c>
      <c r="AG8" s="49" t="s">
        <v>397</v>
      </c>
      <c r="AH8" s="49" t="s">
        <v>357</v>
      </c>
      <c r="AI8" s="5">
        <v>96</v>
      </c>
      <c r="AJ8" s="5">
        <v>91</v>
      </c>
      <c r="AK8" s="5">
        <v>92</v>
      </c>
      <c r="AL8" s="5">
        <v>94</v>
      </c>
      <c r="AM8" s="236">
        <v>92</v>
      </c>
      <c r="AN8" s="5"/>
      <c r="AO8" s="10">
        <f t="shared" si="0"/>
        <v>465</v>
      </c>
    </row>
    <row r="9" spans="1:41" s="8" customFormat="1" ht="12.75">
      <c r="A9" s="48">
        <v>243</v>
      </c>
      <c r="B9" s="60" t="s">
        <v>398</v>
      </c>
      <c r="C9" s="60" t="s">
        <v>363</v>
      </c>
      <c r="D9" s="60" t="s">
        <v>74</v>
      </c>
      <c r="E9" s="5">
        <v>19</v>
      </c>
      <c r="F9" s="94"/>
      <c r="G9" s="98">
        <v>8</v>
      </c>
      <c r="H9" s="5">
        <v>82</v>
      </c>
      <c r="I9" s="5">
        <v>22</v>
      </c>
      <c r="J9" s="40"/>
      <c r="K9" s="172">
        <v>34</v>
      </c>
      <c r="L9" s="5">
        <v>79</v>
      </c>
      <c r="M9" s="5">
        <v>11</v>
      </c>
      <c r="N9" s="40"/>
      <c r="O9" s="40">
        <v>34</v>
      </c>
      <c r="P9" s="5">
        <v>90</v>
      </c>
      <c r="Q9" s="5">
        <v>17</v>
      </c>
      <c r="R9" s="40"/>
      <c r="S9" s="40">
        <v>23</v>
      </c>
      <c r="T9" s="5">
        <v>84</v>
      </c>
      <c r="U9" s="236">
        <v>6</v>
      </c>
      <c r="V9" s="238"/>
      <c r="W9" s="266">
        <v>28</v>
      </c>
      <c r="X9" s="236">
        <v>95</v>
      </c>
      <c r="Y9" s="5"/>
      <c r="Z9" s="7"/>
      <c r="AA9" s="7"/>
      <c r="AB9" s="5"/>
      <c r="AC9" s="44">
        <f aca="true" t="shared" si="1" ref="AC9:AC29">SUM(H9+L9+P9+T9+AB9)</f>
        <v>335</v>
      </c>
      <c r="AD9" s="5">
        <v>6</v>
      </c>
      <c r="AE9" s="48">
        <v>262</v>
      </c>
      <c r="AF9" s="49" t="s">
        <v>45</v>
      </c>
      <c r="AG9" s="49" t="s">
        <v>254</v>
      </c>
      <c r="AH9" s="49" t="s">
        <v>343</v>
      </c>
      <c r="AI9" s="5">
        <v>97</v>
      </c>
      <c r="AJ9" s="5">
        <v>97</v>
      </c>
      <c r="AK9" s="5">
        <v>78</v>
      </c>
      <c r="AL9" s="5">
        <v>93</v>
      </c>
      <c r="AM9" s="236">
        <v>99</v>
      </c>
      <c r="AN9" s="5"/>
      <c r="AO9" s="10">
        <f t="shared" si="0"/>
        <v>464</v>
      </c>
    </row>
    <row r="10" spans="1:41" s="8" customFormat="1" ht="12.75">
      <c r="A10" s="48">
        <v>258</v>
      </c>
      <c r="B10" s="49" t="s">
        <v>417</v>
      </c>
      <c r="C10" s="49" t="s">
        <v>73</v>
      </c>
      <c r="D10" s="49" t="s">
        <v>74</v>
      </c>
      <c r="E10" s="5">
        <v>8</v>
      </c>
      <c r="F10" s="94"/>
      <c r="G10" s="98">
        <v>32</v>
      </c>
      <c r="H10" s="5">
        <v>93</v>
      </c>
      <c r="I10" s="5">
        <v>9</v>
      </c>
      <c r="J10" s="40"/>
      <c r="K10" s="172">
        <v>12</v>
      </c>
      <c r="L10" s="5">
        <v>92</v>
      </c>
      <c r="M10" s="5">
        <v>8</v>
      </c>
      <c r="N10" s="40"/>
      <c r="O10" s="40">
        <v>30</v>
      </c>
      <c r="P10" s="5">
        <v>93</v>
      </c>
      <c r="Q10" s="5">
        <v>6</v>
      </c>
      <c r="R10" s="40"/>
      <c r="S10" s="40">
        <v>58</v>
      </c>
      <c r="T10" s="5">
        <v>95</v>
      </c>
      <c r="U10" s="236">
        <v>7</v>
      </c>
      <c r="V10" s="238"/>
      <c r="W10" s="266">
        <v>29</v>
      </c>
      <c r="X10" s="236">
        <v>94</v>
      </c>
      <c r="Y10" s="5"/>
      <c r="Z10" s="7"/>
      <c r="AA10" s="7"/>
      <c r="AB10" s="5"/>
      <c r="AC10" s="44">
        <f t="shared" si="1"/>
        <v>373</v>
      </c>
      <c r="AD10" s="5">
        <v>7</v>
      </c>
      <c r="AE10" s="48">
        <v>389</v>
      </c>
      <c r="AF10" s="49" t="s">
        <v>57</v>
      </c>
      <c r="AG10" s="49" t="s">
        <v>418</v>
      </c>
      <c r="AH10" s="49" t="s">
        <v>419</v>
      </c>
      <c r="AI10" s="5">
        <v>95</v>
      </c>
      <c r="AJ10" s="5">
        <v>94</v>
      </c>
      <c r="AK10" s="5">
        <v>95</v>
      </c>
      <c r="AL10" s="5">
        <v>91</v>
      </c>
      <c r="AM10" s="236">
        <v>88</v>
      </c>
      <c r="AN10" s="5"/>
      <c r="AO10" s="10">
        <f t="shared" si="0"/>
        <v>463</v>
      </c>
    </row>
    <row r="11" spans="1:41" s="8" customFormat="1" ht="12.75">
      <c r="A11" s="48">
        <v>265</v>
      </c>
      <c r="B11" s="49" t="s">
        <v>703</v>
      </c>
      <c r="C11" s="49" t="s">
        <v>704</v>
      </c>
      <c r="D11" s="49" t="s">
        <v>419</v>
      </c>
      <c r="E11" s="5"/>
      <c r="F11" s="94"/>
      <c r="G11" s="98"/>
      <c r="H11" s="10"/>
      <c r="I11" s="5">
        <v>6</v>
      </c>
      <c r="J11" s="40"/>
      <c r="K11" s="172">
        <v>2</v>
      </c>
      <c r="L11" s="5">
        <v>95</v>
      </c>
      <c r="M11" s="5">
        <v>7</v>
      </c>
      <c r="N11" s="40"/>
      <c r="O11" s="40">
        <v>25</v>
      </c>
      <c r="P11" s="5">
        <v>94</v>
      </c>
      <c r="Q11" s="5">
        <v>5</v>
      </c>
      <c r="R11" s="40"/>
      <c r="S11" s="40">
        <v>55</v>
      </c>
      <c r="T11" s="5">
        <v>96</v>
      </c>
      <c r="U11" s="236">
        <v>8</v>
      </c>
      <c r="V11" s="238"/>
      <c r="W11" s="266">
        <v>30</v>
      </c>
      <c r="X11" s="236">
        <v>93</v>
      </c>
      <c r="Y11" s="5"/>
      <c r="Z11" s="7"/>
      <c r="AA11" s="7"/>
      <c r="AB11" s="5"/>
      <c r="AC11" s="44">
        <f t="shared" si="1"/>
        <v>285</v>
      </c>
      <c r="AD11" s="5">
        <v>8</v>
      </c>
      <c r="AE11" s="48">
        <v>259</v>
      </c>
      <c r="AF11" s="49" t="s">
        <v>51</v>
      </c>
      <c r="AG11" s="49" t="s">
        <v>377</v>
      </c>
      <c r="AH11" s="49" t="s">
        <v>74</v>
      </c>
      <c r="AI11" s="5">
        <v>87</v>
      </c>
      <c r="AJ11" s="5">
        <v>84</v>
      </c>
      <c r="AK11" s="5">
        <v>91</v>
      </c>
      <c r="AL11" s="5">
        <v>90</v>
      </c>
      <c r="AM11" s="236">
        <v>91</v>
      </c>
      <c r="AN11" s="5"/>
      <c r="AO11" s="10">
        <f t="shared" si="0"/>
        <v>443</v>
      </c>
    </row>
    <row r="12" spans="1:41" s="8" customFormat="1" ht="12.75">
      <c r="A12" s="48">
        <v>242</v>
      </c>
      <c r="B12" s="49" t="s">
        <v>396</v>
      </c>
      <c r="C12" s="49" t="s">
        <v>397</v>
      </c>
      <c r="D12" s="49" t="s">
        <v>357</v>
      </c>
      <c r="E12" s="5">
        <v>5</v>
      </c>
      <c r="F12" s="94"/>
      <c r="G12" s="98">
        <v>19</v>
      </c>
      <c r="H12" s="5">
        <v>96</v>
      </c>
      <c r="I12" s="5">
        <v>10</v>
      </c>
      <c r="J12" s="40"/>
      <c r="K12" s="172">
        <v>16</v>
      </c>
      <c r="L12" s="5">
        <v>91</v>
      </c>
      <c r="M12" s="5">
        <v>9</v>
      </c>
      <c r="N12" s="40"/>
      <c r="O12" s="40">
        <v>34</v>
      </c>
      <c r="P12" s="5">
        <v>92</v>
      </c>
      <c r="Q12" s="5">
        <v>7</v>
      </c>
      <c r="R12" s="40">
        <v>6</v>
      </c>
      <c r="S12" s="40">
        <v>0</v>
      </c>
      <c r="T12" s="5">
        <v>94</v>
      </c>
      <c r="U12" s="236">
        <v>9</v>
      </c>
      <c r="V12" s="238"/>
      <c r="W12" s="266">
        <v>33</v>
      </c>
      <c r="X12" s="236">
        <v>92</v>
      </c>
      <c r="Y12" s="5"/>
      <c r="Z12" s="7"/>
      <c r="AA12" s="7"/>
      <c r="AB12" s="5"/>
      <c r="AC12" s="44">
        <f t="shared" si="1"/>
        <v>373</v>
      </c>
      <c r="AD12" s="5">
        <v>9</v>
      </c>
      <c r="AE12" s="48">
        <v>235</v>
      </c>
      <c r="AF12" s="49" t="s">
        <v>691</v>
      </c>
      <c r="AG12" s="49" t="s">
        <v>385</v>
      </c>
      <c r="AH12" s="49" t="s">
        <v>335</v>
      </c>
      <c r="AI12" s="5">
        <v>92</v>
      </c>
      <c r="AJ12" s="5">
        <v>90</v>
      </c>
      <c r="AK12" s="5">
        <v>88</v>
      </c>
      <c r="AL12" s="5">
        <v>86</v>
      </c>
      <c r="AM12" s="236">
        <v>85</v>
      </c>
      <c r="AN12" s="5"/>
      <c r="AO12" s="10">
        <f t="shared" si="0"/>
        <v>441</v>
      </c>
    </row>
    <row r="13" spans="1:41" s="8" customFormat="1" ht="12.75">
      <c r="A13" s="48">
        <v>259</v>
      </c>
      <c r="B13" s="49" t="s">
        <v>51</v>
      </c>
      <c r="C13" s="49" t="s">
        <v>377</v>
      </c>
      <c r="D13" s="49" t="s">
        <v>74</v>
      </c>
      <c r="E13" s="5">
        <v>14</v>
      </c>
      <c r="F13" s="94"/>
      <c r="G13" s="98">
        <v>58</v>
      </c>
      <c r="H13" s="5">
        <v>87</v>
      </c>
      <c r="I13" s="5">
        <v>17</v>
      </c>
      <c r="J13" s="40"/>
      <c r="K13" s="172">
        <v>25</v>
      </c>
      <c r="L13" s="5">
        <v>84</v>
      </c>
      <c r="M13" s="5">
        <v>10</v>
      </c>
      <c r="N13" s="40"/>
      <c r="O13" s="40">
        <v>34</v>
      </c>
      <c r="P13" s="5">
        <v>91</v>
      </c>
      <c r="Q13" s="5">
        <v>11</v>
      </c>
      <c r="R13" s="40"/>
      <c r="S13" s="40">
        <v>6</v>
      </c>
      <c r="T13" s="5">
        <v>90</v>
      </c>
      <c r="U13" s="236">
        <v>10</v>
      </c>
      <c r="V13" s="238"/>
      <c r="W13" s="266">
        <v>37</v>
      </c>
      <c r="X13" s="236">
        <v>91</v>
      </c>
      <c r="Y13" s="5"/>
      <c r="Z13" s="7"/>
      <c r="AA13" s="7"/>
      <c r="AB13" s="5"/>
      <c r="AC13" s="44">
        <f t="shared" si="1"/>
        <v>352</v>
      </c>
      <c r="AD13" s="5">
        <v>10</v>
      </c>
      <c r="AE13" s="48">
        <v>240</v>
      </c>
      <c r="AF13" s="49" t="s">
        <v>393</v>
      </c>
      <c r="AG13" s="49" t="s">
        <v>394</v>
      </c>
      <c r="AH13" s="49" t="s">
        <v>335</v>
      </c>
      <c r="AI13" s="5">
        <v>91</v>
      </c>
      <c r="AJ13" s="5">
        <v>93</v>
      </c>
      <c r="AK13" s="5">
        <v>86</v>
      </c>
      <c r="AL13" s="5">
        <v>85</v>
      </c>
      <c r="AM13" s="236">
        <v>80</v>
      </c>
      <c r="AN13" s="5"/>
      <c r="AO13" s="10">
        <f t="shared" si="0"/>
        <v>435</v>
      </c>
    </row>
    <row r="14" spans="1:41" s="8" customFormat="1" ht="12.75">
      <c r="A14" s="48">
        <v>238</v>
      </c>
      <c r="B14" s="49" t="s">
        <v>390</v>
      </c>
      <c r="C14" s="49" t="s">
        <v>391</v>
      </c>
      <c r="D14" s="49" t="s">
        <v>335</v>
      </c>
      <c r="E14" s="5"/>
      <c r="F14" s="94"/>
      <c r="G14" s="98"/>
      <c r="H14" s="10"/>
      <c r="I14" s="5">
        <v>12</v>
      </c>
      <c r="J14" s="40"/>
      <c r="K14" s="172">
        <v>20</v>
      </c>
      <c r="L14" s="5">
        <v>89</v>
      </c>
      <c r="M14" s="5">
        <v>4</v>
      </c>
      <c r="N14" s="40"/>
      <c r="O14" s="40">
        <v>17</v>
      </c>
      <c r="P14" s="5">
        <v>97</v>
      </c>
      <c r="Q14" s="5">
        <v>4</v>
      </c>
      <c r="R14" s="40"/>
      <c r="S14" s="40">
        <v>51</v>
      </c>
      <c r="T14" s="5">
        <v>97</v>
      </c>
      <c r="U14" s="236">
        <v>11</v>
      </c>
      <c r="V14" s="238"/>
      <c r="W14" s="266">
        <v>37</v>
      </c>
      <c r="X14" s="236">
        <v>90</v>
      </c>
      <c r="Y14" s="5"/>
      <c r="Z14" s="7"/>
      <c r="AA14" s="7"/>
      <c r="AB14" s="5"/>
      <c r="AC14" s="44">
        <f t="shared" si="1"/>
        <v>283</v>
      </c>
      <c r="AD14" s="5">
        <v>11</v>
      </c>
      <c r="AE14" s="48">
        <v>243</v>
      </c>
      <c r="AF14" s="60" t="s">
        <v>398</v>
      </c>
      <c r="AG14" s="60" t="s">
        <v>363</v>
      </c>
      <c r="AH14" s="60" t="s">
        <v>74</v>
      </c>
      <c r="AI14" s="5">
        <v>82</v>
      </c>
      <c r="AJ14" s="5">
        <v>79</v>
      </c>
      <c r="AK14" s="5">
        <v>90</v>
      </c>
      <c r="AL14" s="5">
        <v>84</v>
      </c>
      <c r="AM14" s="236">
        <v>95</v>
      </c>
      <c r="AN14" s="5"/>
      <c r="AO14" s="10">
        <f t="shared" si="0"/>
        <v>430</v>
      </c>
    </row>
    <row r="15" spans="1:41" s="8" customFormat="1" ht="12.75">
      <c r="A15" s="48">
        <v>253</v>
      </c>
      <c r="B15" s="49" t="s">
        <v>199</v>
      </c>
      <c r="C15" s="49" t="s">
        <v>178</v>
      </c>
      <c r="D15" s="49" t="s">
        <v>299</v>
      </c>
      <c r="E15" s="5">
        <v>16</v>
      </c>
      <c r="F15" s="94"/>
      <c r="G15" s="98">
        <v>3</v>
      </c>
      <c r="H15" s="5">
        <v>85</v>
      </c>
      <c r="I15" s="5">
        <v>13</v>
      </c>
      <c r="J15" s="40"/>
      <c r="K15" s="172">
        <v>21</v>
      </c>
      <c r="L15" s="5">
        <v>88</v>
      </c>
      <c r="M15" s="5"/>
      <c r="N15" s="40"/>
      <c r="O15" s="40"/>
      <c r="P15" s="10"/>
      <c r="Q15" s="5">
        <v>9</v>
      </c>
      <c r="R15" s="40"/>
      <c r="S15" s="40">
        <v>4</v>
      </c>
      <c r="T15" s="5">
        <v>92</v>
      </c>
      <c r="U15" s="236">
        <v>12</v>
      </c>
      <c r="V15" s="238"/>
      <c r="W15" s="266">
        <v>39</v>
      </c>
      <c r="X15" s="236">
        <v>89</v>
      </c>
      <c r="Y15" s="5"/>
      <c r="Z15" s="7"/>
      <c r="AA15" s="7"/>
      <c r="AB15" s="5"/>
      <c r="AC15" s="44">
        <f t="shared" si="1"/>
        <v>265</v>
      </c>
      <c r="AD15" s="5">
        <v>12</v>
      </c>
      <c r="AE15" s="48">
        <v>266</v>
      </c>
      <c r="AF15" s="49" t="s">
        <v>351</v>
      </c>
      <c r="AG15" s="49" t="s">
        <v>328</v>
      </c>
      <c r="AH15" s="49" t="s">
        <v>49</v>
      </c>
      <c r="AI15" s="5">
        <v>79</v>
      </c>
      <c r="AJ15" s="5">
        <v>85</v>
      </c>
      <c r="AK15" s="5">
        <v>87</v>
      </c>
      <c r="AL15" s="5">
        <v>88</v>
      </c>
      <c r="AM15" s="237">
        <v>87</v>
      </c>
      <c r="AN15" s="5"/>
      <c r="AO15" s="10">
        <f t="shared" si="0"/>
        <v>426</v>
      </c>
    </row>
    <row r="16" spans="1:41" s="8" customFormat="1" ht="12.75">
      <c r="A16" s="48">
        <v>389</v>
      </c>
      <c r="B16" s="49" t="s">
        <v>57</v>
      </c>
      <c r="C16" s="49" t="s">
        <v>418</v>
      </c>
      <c r="D16" s="49" t="s">
        <v>419</v>
      </c>
      <c r="E16" s="5">
        <v>6</v>
      </c>
      <c r="F16" s="94"/>
      <c r="G16" s="98">
        <v>27</v>
      </c>
      <c r="H16" s="5">
        <v>95</v>
      </c>
      <c r="I16" s="5">
        <v>7</v>
      </c>
      <c r="J16" s="40"/>
      <c r="K16" s="172">
        <v>7</v>
      </c>
      <c r="L16" s="5">
        <v>94</v>
      </c>
      <c r="M16" s="5">
        <v>6</v>
      </c>
      <c r="N16" s="40"/>
      <c r="O16" s="40">
        <v>23</v>
      </c>
      <c r="P16" s="5">
        <v>95</v>
      </c>
      <c r="Q16" s="5">
        <v>10</v>
      </c>
      <c r="R16" s="40"/>
      <c r="S16" s="40">
        <v>5</v>
      </c>
      <c r="T16" s="5">
        <v>91</v>
      </c>
      <c r="U16" s="236">
        <v>13</v>
      </c>
      <c r="V16" s="238"/>
      <c r="W16" s="266">
        <v>51</v>
      </c>
      <c r="X16" s="236">
        <v>88</v>
      </c>
      <c r="Y16" s="5"/>
      <c r="Z16" s="7"/>
      <c r="AA16" s="7"/>
      <c r="AB16" s="5"/>
      <c r="AC16" s="44">
        <f t="shared" si="1"/>
        <v>375</v>
      </c>
      <c r="AD16" s="5">
        <v>13</v>
      </c>
      <c r="AE16" s="48">
        <v>244</v>
      </c>
      <c r="AF16" s="49" t="s">
        <v>399</v>
      </c>
      <c r="AG16" s="49" t="s">
        <v>400</v>
      </c>
      <c r="AH16" s="49" t="s">
        <v>338</v>
      </c>
      <c r="AI16" s="5">
        <v>90</v>
      </c>
      <c r="AJ16" s="5">
        <v>77</v>
      </c>
      <c r="AK16" s="5">
        <v>74</v>
      </c>
      <c r="AL16" s="5">
        <v>81</v>
      </c>
      <c r="AM16" s="236">
        <v>82</v>
      </c>
      <c r="AN16" s="5"/>
      <c r="AO16" s="10">
        <f t="shared" si="0"/>
        <v>404</v>
      </c>
    </row>
    <row r="17" spans="1:41" s="8" customFormat="1" ht="12.75">
      <c r="A17" s="48">
        <v>266</v>
      </c>
      <c r="B17" s="49" t="s">
        <v>351</v>
      </c>
      <c r="C17" s="49" t="s">
        <v>328</v>
      </c>
      <c r="D17" s="49" t="s">
        <v>49</v>
      </c>
      <c r="E17" s="5">
        <v>22</v>
      </c>
      <c r="F17" s="94"/>
      <c r="G17" s="98">
        <v>11</v>
      </c>
      <c r="H17" s="5">
        <v>79</v>
      </c>
      <c r="I17" s="5">
        <v>16</v>
      </c>
      <c r="J17" s="40"/>
      <c r="K17" s="172">
        <v>24</v>
      </c>
      <c r="L17" s="5">
        <v>85</v>
      </c>
      <c r="M17" s="5">
        <v>14</v>
      </c>
      <c r="N17" s="40"/>
      <c r="O17" s="40">
        <v>53</v>
      </c>
      <c r="P17" s="5">
        <v>87</v>
      </c>
      <c r="Q17" s="5">
        <v>13</v>
      </c>
      <c r="R17" s="40"/>
      <c r="S17" s="40">
        <v>15</v>
      </c>
      <c r="T17" s="5">
        <v>88</v>
      </c>
      <c r="U17" s="236">
        <v>14</v>
      </c>
      <c r="V17" s="238"/>
      <c r="W17" s="266">
        <v>51</v>
      </c>
      <c r="X17" s="237">
        <v>87</v>
      </c>
      <c r="Y17" s="5"/>
      <c r="Z17" s="7"/>
      <c r="AA17" s="7"/>
      <c r="AB17" s="5"/>
      <c r="AC17" s="44">
        <f t="shared" si="1"/>
        <v>339</v>
      </c>
      <c r="AD17" s="5">
        <v>14</v>
      </c>
      <c r="AE17" s="48">
        <v>232</v>
      </c>
      <c r="AF17" s="49" t="s">
        <v>380</v>
      </c>
      <c r="AG17" s="49" t="s">
        <v>150</v>
      </c>
      <c r="AH17" s="49" t="s">
        <v>74</v>
      </c>
      <c r="AI17" s="5">
        <v>88</v>
      </c>
      <c r="AJ17" s="5">
        <v>73</v>
      </c>
      <c r="AK17" s="5">
        <v>82</v>
      </c>
      <c r="AL17" s="5">
        <v>80</v>
      </c>
      <c r="AM17" s="236">
        <v>71</v>
      </c>
      <c r="AN17" s="40"/>
      <c r="AO17" s="10">
        <f t="shared" si="0"/>
        <v>394</v>
      </c>
    </row>
    <row r="18" spans="1:41" s="8" customFormat="1" ht="12.75">
      <c r="A18" s="48">
        <v>263</v>
      </c>
      <c r="B18" s="49" t="s">
        <v>53</v>
      </c>
      <c r="C18" s="49" t="s">
        <v>89</v>
      </c>
      <c r="D18" s="49" t="s">
        <v>684</v>
      </c>
      <c r="E18" s="5">
        <v>12</v>
      </c>
      <c r="F18" s="94"/>
      <c r="G18" s="98">
        <v>51</v>
      </c>
      <c r="H18" s="5">
        <v>89</v>
      </c>
      <c r="I18" s="5">
        <v>18</v>
      </c>
      <c r="J18" s="40"/>
      <c r="K18" s="172">
        <v>26</v>
      </c>
      <c r="L18" s="5">
        <v>83</v>
      </c>
      <c r="M18" s="5"/>
      <c r="N18" s="40"/>
      <c r="O18" s="40"/>
      <c r="P18" s="10"/>
      <c r="Q18" s="5">
        <v>14</v>
      </c>
      <c r="R18" s="40"/>
      <c r="S18" s="40">
        <v>18</v>
      </c>
      <c r="T18" s="5">
        <v>87</v>
      </c>
      <c r="U18" s="236">
        <v>15</v>
      </c>
      <c r="V18" s="238"/>
      <c r="W18" s="266">
        <v>54</v>
      </c>
      <c r="X18" s="236">
        <v>86</v>
      </c>
      <c r="Y18" s="5"/>
      <c r="Z18" s="7"/>
      <c r="AA18" s="7"/>
      <c r="AB18" s="5"/>
      <c r="AC18" s="44">
        <f t="shared" si="1"/>
        <v>259</v>
      </c>
      <c r="AD18" s="5">
        <v>15</v>
      </c>
      <c r="AE18" s="48">
        <v>261</v>
      </c>
      <c r="AF18" s="49" t="s">
        <v>128</v>
      </c>
      <c r="AG18" s="49" t="s">
        <v>254</v>
      </c>
      <c r="AH18" s="49" t="s">
        <v>343</v>
      </c>
      <c r="AI18" s="5">
        <v>86</v>
      </c>
      <c r="AJ18" s="5">
        <v>80</v>
      </c>
      <c r="AK18" s="5">
        <v>77</v>
      </c>
      <c r="AL18" s="5">
        <v>71</v>
      </c>
      <c r="AM18" s="236">
        <v>78</v>
      </c>
      <c r="AN18" s="5"/>
      <c r="AO18" s="10">
        <f t="shared" si="0"/>
        <v>392</v>
      </c>
    </row>
    <row r="19" spans="1:41" s="8" customFormat="1" ht="12.75">
      <c r="A19" s="48">
        <v>235</v>
      </c>
      <c r="B19" s="49" t="s">
        <v>691</v>
      </c>
      <c r="C19" s="49" t="s">
        <v>385</v>
      </c>
      <c r="D19" s="49" t="s">
        <v>335</v>
      </c>
      <c r="E19" s="5">
        <v>9</v>
      </c>
      <c r="F19" s="94"/>
      <c r="G19" s="98">
        <v>34</v>
      </c>
      <c r="H19" s="5">
        <v>92</v>
      </c>
      <c r="I19" s="5">
        <v>11</v>
      </c>
      <c r="J19" s="40"/>
      <c r="K19" s="172">
        <v>17</v>
      </c>
      <c r="L19" s="5">
        <v>90</v>
      </c>
      <c r="M19" s="5">
        <v>13</v>
      </c>
      <c r="N19" s="40"/>
      <c r="O19" s="40">
        <v>46</v>
      </c>
      <c r="P19" s="5">
        <v>88</v>
      </c>
      <c r="Q19" s="5">
        <v>15</v>
      </c>
      <c r="R19" s="40"/>
      <c r="S19" s="40">
        <v>19</v>
      </c>
      <c r="T19" s="5">
        <v>86</v>
      </c>
      <c r="U19" s="236">
        <v>16</v>
      </c>
      <c r="V19" s="238"/>
      <c r="W19" s="266">
        <v>57</v>
      </c>
      <c r="X19" s="236">
        <v>85</v>
      </c>
      <c r="Y19" s="5"/>
      <c r="Z19" s="7"/>
      <c r="AA19" s="7"/>
      <c r="AB19" s="5"/>
      <c r="AC19" s="44">
        <f t="shared" si="1"/>
        <v>356</v>
      </c>
      <c r="AD19" s="5">
        <v>16</v>
      </c>
      <c r="AE19" s="48">
        <v>256</v>
      </c>
      <c r="AF19" s="49" t="s">
        <v>373</v>
      </c>
      <c r="AG19" s="49" t="s">
        <v>415</v>
      </c>
      <c r="AH19" s="49" t="s">
        <v>185</v>
      </c>
      <c r="AI19" s="5">
        <v>99</v>
      </c>
      <c r="AJ19" s="5">
        <v>98</v>
      </c>
      <c r="AK19" s="5">
        <v>98</v>
      </c>
      <c r="AL19" s="10"/>
      <c r="AM19" s="236">
        <v>96</v>
      </c>
      <c r="AN19" s="5"/>
      <c r="AO19" s="10">
        <f t="shared" si="0"/>
        <v>391</v>
      </c>
    </row>
    <row r="20" spans="1:41" s="8" customFormat="1" ht="12.75">
      <c r="A20" s="48">
        <v>245</v>
      </c>
      <c r="B20" s="49" t="s">
        <v>401</v>
      </c>
      <c r="C20" s="49" t="s">
        <v>402</v>
      </c>
      <c r="D20" s="49" t="s">
        <v>347</v>
      </c>
      <c r="E20" s="5"/>
      <c r="F20" s="94"/>
      <c r="G20" s="98"/>
      <c r="H20" s="10"/>
      <c r="I20" s="5">
        <v>15</v>
      </c>
      <c r="J20" s="40"/>
      <c r="K20" s="172">
        <v>23</v>
      </c>
      <c r="L20" s="5">
        <v>86</v>
      </c>
      <c r="M20" s="5">
        <v>17</v>
      </c>
      <c r="N20" s="40"/>
      <c r="O20" s="40">
        <v>1</v>
      </c>
      <c r="P20" s="5">
        <v>84</v>
      </c>
      <c r="Q20" s="5">
        <v>18</v>
      </c>
      <c r="R20" s="40"/>
      <c r="S20" s="40">
        <v>25</v>
      </c>
      <c r="T20" s="5">
        <v>83</v>
      </c>
      <c r="U20" s="236">
        <v>17</v>
      </c>
      <c r="V20" s="238">
        <v>8</v>
      </c>
      <c r="W20" s="266">
        <v>1</v>
      </c>
      <c r="X20" s="236">
        <v>84</v>
      </c>
      <c r="Y20" s="5"/>
      <c r="Z20" s="7"/>
      <c r="AA20" s="7"/>
      <c r="AB20" s="5"/>
      <c r="AC20" s="44">
        <f t="shared" si="1"/>
        <v>253</v>
      </c>
      <c r="AD20" s="5">
        <v>17</v>
      </c>
      <c r="AE20" s="48">
        <v>594</v>
      </c>
      <c r="AF20" s="49" t="s">
        <v>39</v>
      </c>
      <c r="AG20" s="49" t="s">
        <v>423</v>
      </c>
      <c r="AH20" s="49" t="s">
        <v>419</v>
      </c>
      <c r="AI20" s="5">
        <v>81</v>
      </c>
      <c r="AJ20" s="5">
        <v>82</v>
      </c>
      <c r="AK20" s="5">
        <v>79</v>
      </c>
      <c r="AL20" s="5">
        <v>73</v>
      </c>
      <c r="AM20" s="237">
        <v>76</v>
      </c>
      <c r="AN20" s="5"/>
      <c r="AO20" s="10">
        <f t="shared" si="0"/>
        <v>391</v>
      </c>
    </row>
    <row r="21" spans="1:41" s="8" customFormat="1" ht="12.75">
      <c r="A21" s="48">
        <v>271</v>
      </c>
      <c r="B21" s="49" t="s">
        <v>393</v>
      </c>
      <c r="C21" s="49" t="s">
        <v>708</v>
      </c>
      <c r="D21" s="49" t="s">
        <v>49</v>
      </c>
      <c r="E21" s="5"/>
      <c r="F21" s="94"/>
      <c r="G21" s="98"/>
      <c r="H21" s="10"/>
      <c r="I21" s="5">
        <v>14</v>
      </c>
      <c r="J21" s="40"/>
      <c r="K21" s="172">
        <v>22</v>
      </c>
      <c r="L21" s="5">
        <v>87</v>
      </c>
      <c r="M21" s="5">
        <v>12</v>
      </c>
      <c r="N21" s="40"/>
      <c r="O21" s="40">
        <v>44</v>
      </c>
      <c r="P21" s="5">
        <v>89</v>
      </c>
      <c r="Q21" s="5">
        <v>12</v>
      </c>
      <c r="R21" s="40"/>
      <c r="S21" s="40">
        <v>6</v>
      </c>
      <c r="T21" s="5">
        <v>89</v>
      </c>
      <c r="U21" s="236">
        <v>18</v>
      </c>
      <c r="V21" s="238"/>
      <c r="W21" s="266">
        <v>5</v>
      </c>
      <c r="X21" s="237">
        <v>83</v>
      </c>
      <c r="Y21" s="5"/>
      <c r="Z21" s="7"/>
      <c r="AA21" s="7"/>
      <c r="AB21" s="5"/>
      <c r="AC21" s="44">
        <f t="shared" si="1"/>
        <v>265</v>
      </c>
      <c r="AD21" s="5">
        <v>18</v>
      </c>
      <c r="AE21" s="48">
        <v>221</v>
      </c>
      <c r="AF21" s="49" t="s">
        <v>236</v>
      </c>
      <c r="AG21" s="49" t="s">
        <v>160</v>
      </c>
      <c r="AH21" s="49" t="s">
        <v>338</v>
      </c>
      <c r="AI21" s="5">
        <v>74</v>
      </c>
      <c r="AJ21" s="5">
        <v>78</v>
      </c>
      <c r="AK21" s="5">
        <v>85</v>
      </c>
      <c r="AL21" s="5">
        <v>78</v>
      </c>
      <c r="AM21" s="236">
        <v>67</v>
      </c>
      <c r="AN21" s="40"/>
      <c r="AO21" s="10">
        <f t="shared" si="0"/>
        <v>382</v>
      </c>
    </row>
    <row r="22" spans="1:41" s="8" customFormat="1" ht="12.75">
      <c r="A22" s="48">
        <v>244</v>
      </c>
      <c r="B22" s="49" t="s">
        <v>399</v>
      </c>
      <c r="C22" s="49" t="s">
        <v>400</v>
      </c>
      <c r="D22" s="49" t="s">
        <v>338</v>
      </c>
      <c r="E22" s="5">
        <v>11</v>
      </c>
      <c r="F22" s="94"/>
      <c r="G22" s="98">
        <v>36</v>
      </c>
      <c r="H22" s="5">
        <v>90</v>
      </c>
      <c r="I22" s="5">
        <v>24</v>
      </c>
      <c r="J22" s="40"/>
      <c r="K22" s="172">
        <v>36</v>
      </c>
      <c r="L22" s="5">
        <v>77</v>
      </c>
      <c r="M22" s="5">
        <v>27</v>
      </c>
      <c r="N22" s="40"/>
      <c r="O22" s="40">
        <v>20</v>
      </c>
      <c r="P22" s="5">
        <v>74</v>
      </c>
      <c r="Q22" s="5">
        <v>20</v>
      </c>
      <c r="R22" s="40"/>
      <c r="S22" s="40">
        <v>33</v>
      </c>
      <c r="T22" s="5">
        <v>81</v>
      </c>
      <c r="U22" s="236">
        <v>19</v>
      </c>
      <c r="V22" s="238"/>
      <c r="W22" s="266">
        <v>11</v>
      </c>
      <c r="X22" s="236">
        <v>82</v>
      </c>
      <c r="Y22" s="5"/>
      <c r="Z22" s="7"/>
      <c r="AA22" s="7"/>
      <c r="AB22" s="5"/>
      <c r="AC22" s="44">
        <f t="shared" si="1"/>
        <v>322</v>
      </c>
      <c r="AD22" s="5">
        <v>19</v>
      </c>
      <c r="AE22" s="48">
        <v>265</v>
      </c>
      <c r="AF22" s="49" t="s">
        <v>703</v>
      </c>
      <c r="AG22" s="49" t="s">
        <v>704</v>
      </c>
      <c r="AH22" s="49" t="s">
        <v>419</v>
      </c>
      <c r="AI22" s="10"/>
      <c r="AJ22" s="5">
        <v>95</v>
      </c>
      <c r="AK22" s="5">
        <v>94</v>
      </c>
      <c r="AL22" s="5">
        <v>96</v>
      </c>
      <c r="AM22" s="236">
        <v>93</v>
      </c>
      <c r="AN22" s="40"/>
      <c r="AO22" s="10">
        <f t="shared" si="0"/>
        <v>378</v>
      </c>
    </row>
    <row r="23" spans="1:41" s="8" customFormat="1" ht="12.75">
      <c r="A23" s="48">
        <v>273</v>
      </c>
      <c r="B23" s="49" t="s">
        <v>92</v>
      </c>
      <c r="C23" s="49" t="s">
        <v>738</v>
      </c>
      <c r="D23" s="49" t="s">
        <v>49</v>
      </c>
      <c r="E23" s="49"/>
      <c r="F23" s="94"/>
      <c r="G23" s="98"/>
      <c r="H23" s="10"/>
      <c r="I23" s="5"/>
      <c r="J23" s="40"/>
      <c r="K23" s="172"/>
      <c r="L23" s="10"/>
      <c r="M23" s="5">
        <v>20</v>
      </c>
      <c r="N23" s="40"/>
      <c r="O23" s="40">
        <v>5</v>
      </c>
      <c r="P23" s="5">
        <v>81</v>
      </c>
      <c r="Q23" s="5">
        <v>19</v>
      </c>
      <c r="R23" s="40"/>
      <c r="S23" s="40">
        <v>33</v>
      </c>
      <c r="T23" s="5">
        <v>82</v>
      </c>
      <c r="U23" s="236">
        <v>20</v>
      </c>
      <c r="V23" s="238"/>
      <c r="W23" s="266">
        <v>12</v>
      </c>
      <c r="X23" s="236">
        <v>81</v>
      </c>
      <c r="Y23" s="5"/>
      <c r="Z23" s="7"/>
      <c r="AA23" s="7"/>
      <c r="AB23" s="5"/>
      <c r="AC23" s="44">
        <f t="shared" si="1"/>
        <v>163</v>
      </c>
      <c r="AD23" s="5">
        <v>20</v>
      </c>
      <c r="AE23" s="48">
        <v>238</v>
      </c>
      <c r="AF23" s="49" t="s">
        <v>390</v>
      </c>
      <c r="AG23" s="49" t="s">
        <v>391</v>
      </c>
      <c r="AH23" s="49" t="s">
        <v>335</v>
      </c>
      <c r="AI23" s="10"/>
      <c r="AJ23" s="5">
        <v>89</v>
      </c>
      <c r="AK23" s="5">
        <v>97</v>
      </c>
      <c r="AL23" s="5">
        <v>97</v>
      </c>
      <c r="AM23" s="236">
        <v>90</v>
      </c>
      <c r="AN23" s="5"/>
      <c r="AO23" s="10">
        <f t="shared" si="0"/>
        <v>373</v>
      </c>
    </row>
    <row r="24" spans="1:41" s="8" customFormat="1" ht="12.75">
      <c r="A24" s="48">
        <v>240</v>
      </c>
      <c r="B24" s="49" t="s">
        <v>393</v>
      </c>
      <c r="C24" s="49" t="s">
        <v>394</v>
      </c>
      <c r="D24" s="49" t="s">
        <v>335</v>
      </c>
      <c r="E24" s="5">
        <v>10</v>
      </c>
      <c r="F24" s="94"/>
      <c r="G24" s="98">
        <v>35</v>
      </c>
      <c r="H24" s="5">
        <v>91</v>
      </c>
      <c r="I24" s="5">
        <v>8</v>
      </c>
      <c r="J24" s="40"/>
      <c r="K24" s="172">
        <v>9</v>
      </c>
      <c r="L24" s="5">
        <v>93</v>
      </c>
      <c r="M24" s="5">
        <v>15</v>
      </c>
      <c r="N24" s="40">
        <v>7</v>
      </c>
      <c r="O24" s="40">
        <v>0</v>
      </c>
      <c r="P24" s="5">
        <v>86</v>
      </c>
      <c r="Q24" s="5">
        <v>16</v>
      </c>
      <c r="R24" s="40"/>
      <c r="S24" s="40">
        <v>20</v>
      </c>
      <c r="T24" s="5">
        <v>85</v>
      </c>
      <c r="U24" s="236">
        <v>21</v>
      </c>
      <c r="V24" s="238"/>
      <c r="W24" s="266">
        <v>12</v>
      </c>
      <c r="X24" s="236">
        <v>80</v>
      </c>
      <c r="Y24" s="5"/>
      <c r="Z24" s="7"/>
      <c r="AA24" s="7"/>
      <c r="AB24" s="5"/>
      <c r="AC24" s="44">
        <f t="shared" si="1"/>
        <v>355</v>
      </c>
      <c r="AD24" s="5">
        <v>21</v>
      </c>
      <c r="AE24" s="48">
        <v>201</v>
      </c>
      <c r="AF24" s="49" t="s">
        <v>333</v>
      </c>
      <c r="AG24" s="49" t="s">
        <v>334</v>
      </c>
      <c r="AH24" s="49" t="s">
        <v>335</v>
      </c>
      <c r="AI24" s="5">
        <v>76</v>
      </c>
      <c r="AJ24" s="5">
        <v>71</v>
      </c>
      <c r="AK24" s="5">
        <v>71</v>
      </c>
      <c r="AL24" s="5">
        <v>76</v>
      </c>
      <c r="AM24" s="237">
        <v>75</v>
      </c>
      <c r="AN24" s="5"/>
      <c r="AO24" s="10">
        <f t="shared" si="0"/>
        <v>369</v>
      </c>
    </row>
    <row r="25" spans="1:41" s="8" customFormat="1" ht="12.75">
      <c r="A25" s="48">
        <v>246</v>
      </c>
      <c r="B25" s="49" t="s">
        <v>199</v>
      </c>
      <c r="C25" s="49" t="s">
        <v>403</v>
      </c>
      <c r="D25" s="49" t="s">
        <v>49</v>
      </c>
      <c r="E25" s="5">
        <v>18</v>
      </c>
      <c r="F25" s="94"/>
      <c r="G25" s="98">
        <v>7</v>
      </c>
      <c r="H25" s="5">
        <v>83</v>
      </c>
      <c r="I25" s="5"/>
      <c r="J25" s="40"/>
      <c r="K25" s="172"/>
      <c r="L25" s="10"/>
      <c r="M25" s="5">
        <v>25</v>
      </c>
      <c r="N25" s="40"/>
      <c r="O25" s="40">
        <v>18</v>
      </c>
      <c r="P25" s="5">
        <v>76</v>
      </c>
      <c r="Q25" s="5">
        <v>27</v>
      </c>
      <c r="R25" s="40"/>
      <c r="S25" s="40">
        <v>41</v>
      </c>
      <c r="T25" s="5">
        <v>74</v>
      </c>
      <c r="U25" s="236">
        <v>22</v>
      </c>
      <c r="V25" s="238"/>
      <c r="W25" s="266">
        <v>13</v>
      </c>
      <c r="X25" s="236">
        <v>79</v>
      </c>
      <c r="Y25" s="5"/>
      <c r="Z25" s="7"/>
      <c r="AA25" s="7"/>
      <c r="AB25" s="5"/>
      <c r="AC25" s="44">
        <f t="shared" si="1"/>
        <v>233</v>
      </c>
      <c r="AD25" s="5">
        <v>22</v>
      </c>
      <c r="AE25" s="48">
        <v>230</v>
      </c>
      <c r="AF25" s="49" t="s">
        <v>199</v>
      </c>
      <c r="AG25" s="49" t="s">
        <v>377</v>
      </c>
      <c r="AH25" s="49" t="s">
        <v>74</v>
      </c>
      <c r="AI25" s="5">
        <v>71</v>
      </c>
      <c r="AJ25" s="5">
        <v>69</v>
      </c>
      <c r="AK25" s="5">
        <v>73</v>
      </c>
      <c r="AL25" s="5">
        <v>77</v>
      </c>
      <c r="AM25" s="236">
        <v>77</v>
      </c>
      <c r="AN25" s="40"/>
      <c r="AO25" s="10">
        <f t="shared" si="0"/>
        <v>367</v>
      </c>
    </row>
    <row r="26" spans="1:41" s="8" customFormat="1" ht="12.75">
      <c r="A26" s="48">
        <v>261</v>
      </c>
      <c r="B26" s="49" t="s">
        <v>128</v>
      </c>
      <c r="C26" s="49" t="s">
        <v>254</v>
      </c>
      <c r="D26" s="49" t="s">
        <v>343</v>
      </c>
      <c r="E26" s="5">
        <v>15</v>
      </c>
      <c r="F26" s="94">
        <v>7</v>
      </c>
      <c r="G26" s="98">
        <v>1</v>
      </c>
      <c r="H26" s="5">
        <v>86</v>
      </c>
      <c r="I26" s="5">
        <v>21</v>
      </c>
      <c r="J26" s="40"/>
      <c r="K26" s="172">
        <v>31</v>
      </c>
      <c r="L26" s="5">
        <v>80</v>
      </c>
      <c r="M26" s="5">
        <v>24</v>
      </c>
      <c r="N26" s="40"/>
      <c r="O26" s="40">
        <v>18</v>
      </c>
      <c r="P26" s="5">
        <v>77</v>
      </c>
      <c r="Q26" s="5">
        <v>30</v>
      </c>
      <c r="R26" s="40"/>
      <c r="S26" s="40">
        <v>57</v>
      </c>
      <c r="T26" s="5">
        <v>71</v>
      </c>
      <c r="U26" s="236">
        <v>23</v>
      </c>
      <c r="V26" s="238"/>
      <c r="W26" s="266">
        <v>19</v>
      </c>
      <c r="X26" s="236">
        <v>78</v>
      </c>
      <c r="Y26" s="5"/>
      <c r="Z26" s="7"/>
      <c r="AA26" s="7"/>
      <c r="AB26" s="5"/>
      <c r="AC26" s="44">
        <f t="shared" si="1"/>
        <v>314</v>
      </c>
      <c r="AD26" s="5">
        <v>23</v>
      </c>
      <c r="AE26" s="48">
        <v>253</v>
      </c>
      <c r="AF26" s="49" t="s">
        <v>199</v>
      </c>
      <c r="AG26" s="49" t="s">
        <v>178</v>
      </c>
      <c r="AH26" s="49" t="s">
        <v>299</v>
      </c>
      <c r="AI26" s="5">
        <v>85</v>
      </c>
      <c r="AJ26" s="5">
        <v>88</v>
      </c>
      <c r="AK26" s="10"/>
      <c r="AL26" s="5">
        <v>92</v>
      </c>
      <c r="AM26" s="236">
        <v>89</v>
      </c>
      <c r="AN26" s="5"/>
      <c r="AO26" s="10">
        <f t="shared" si="0"/>
        <v>354</v>
      </c>
    </row>
    <row r="27" spans="1:41" s="8" customFormat="1" ht="12.75">
      <c r="A27" s="48">
        <v>230</v>
      </c>
      <c r="B27" s="49" t="s">
        <v>199</v>
      </c>
      <c r="C27" s="49" t="s">
        <v>377</v>
      </c>
      <c r="D27" s="49" t="s">
        <v>74</v>
      </c>
      <c r="E27" s="5">
        <v>30</v>
      </c>
      <c r="F27" s="94"/>
      <c r="G27" s="98">
        <v>35</v>
      </c>
      <c r="H27" s="5">
        <v>71</v>
      </c>
      <c r="I27" s="5">
        <v>32</v>
      </c>
      <c r="J27" s="40"/>
      <c r="K27" s="172">
        <v>56</v>
      </c>
      <c r="L27" s="5">
        <v>69</v>
      </c>
      <c r="M27" s="5">
        <v>28</v>
      </c>
      <c r="N27" s="40"/>
      <c r="O27" s="40">
        <v>22</v>
      </c>
      <c r="P27" s="5">
        <v>73</v>
      </c>
      <c r="Q27" s="5">
        <v>24</v>
      </c>
      <c r="R27" s="40"/>
      <c r="S27" s="40">
        <v>38</v>
      </c>
      <c r="T27" s="5">
        <v>77</v>
      </c>
      <c r="U27" s="236">
        <v>24</v>
      </c>
      <c r="V27" s="238"/>
      <c r="W27" s="266">
        <v>21</v>
      </c>
      <c r="X27" s="236">
        <v>77</v>
      </c>
      <c r="Y27" s="5"/>
      <c r="Z27" s="7"/>
      <c r="AA27" s="7"/>
      <c r="AB27" s="5"/>
      <c r="AC27" s="44">
        <f t="shared" si="1"/>
        <v>290</v>
      </c>
      <c r="AD27" s="5">
        <v>24</v>
      </c>
      <c r="AE27" s="48">
        <v>271</v>
      </c>
      <c r="AF27" s="49" t="s">
        <v>393</v>
      </c>
      <c r="AG27" s="49" t="s">
        <v>708</v>
      </c>
      <c r="AH27" s="49" t="s">
        <v>49</v>
      </c>
      <c r="AI27" s="10"/>
      <c r="AJ27" s="5">
        <v>87</v>
      </c>
      <c r="AK27" s="5">
        <v>89</v>
      </c>
      <c r="AL27" s="5">
        <v>89</v>
      </c>
      <c r="AM27" s="237">
        <v>83</v>
      </c>
      <c r="AN27" s="5"/>
      <c r="AO27" s="10">
        <f t="shared" si="0"/>
        <v>348</v>
      </c>
    </row>
    <row r="28" spans="1:41" s="8" customFormat="1" ht="12.75">
      <c r="A28" s="48">
        <v>594</v>
      </c>
      <c r="B28" s="49" t="s">
        <v>39</v>
      </c>
      <c r="C28" s="49" t="s">
        <v>423</v>
      </c>
      <c r="D28" s="49" t="s">
        <v>419</v>
      </c>
      <c r="E28" s="5">
        <v>20</v>
      </c>
      <c r="F28" s="94"/>
      <c r="G28" s="98">
        <v>9</v>
      </c>
      <c r="H28" s="5">
        <v>81</v>
      </c>
      <c r="I28" s="5">
        <v>19</v>
      </c>
      <c r="J28" s="40"/>
      <c r="K28" s="172">
        <v>26</v>
      </c>
      <c r="L28" s="5">
        <v>82</v>
      </c>
      <c r="M28" s="5">
        <v>22</v>
      </c>
      <c r="N28" s="40"/>
      <c r="O28" s="40">
        <v>8</v>
      </c>
      <c r="P28" s="5">
        <v>79</v>
      </c>
      <c r="Q28" s="5">
        <v>28</v>
      </c>
      <c r="R28" s="40"/>
      <c r="S28" s="40">
        <v>41</v>
      </c>
      <c r="T28" s="5">
        <v>73</v>
      </c>
      <c r="U28" s="236">
        <v>25</v>
      </c>
      <c r="V28" s="238"/>
      <c r="W28" s="266">
        <v>23</v>
      </c>
      <c r="X28" s="237">
        <v>76</v>
      </c>
      <c r="Y28" s="5"/>
      <c r="Z28" s="7"/>
      <c r="AA28" s="7"/>
      <c r="AB28" s="5"/>
      <c r="AC28" s="44">
        <f t="shared" si="1"/>
        <v>315</v>
      </c>
      <c r="AD28" s="5">
        <v>25</v>
      </c>
      <c r="AE28" s="48">
        <v>263</v>
      </c>
      <c r="AF28" s="49" t="s">
        <v>53</v>
      </c>
      <c r="AG28" s="49" t="s">
        <v>89</v>
      </c>
      <c r="AH28" s="49" t="s">
        <v>684</v>
      </c>
      <c r="AI28" s="5">
        <v>89</v>
      </c>
      <c r="AJ28" s="5">
        <v>83</v>
      </c>
      <c r="AK28" s="10"/>
      <c r="AL28" s="5">
        <v>87</v>
      </c>
      <c r="AM28" s="236">
        <v>86</v>
      </c>
      <c r="AN28" s="5"/>
      <c r="AO28" s="10">
        <f t="shared" si="0"/>
        <v>345</v>
      </c>
    </row>
    <row r="29" spans="1:41" s="8" customFormat="1" ht="12.75">
      <c r="A29" s="48">
        <v>201</v>
      </c>
      <c r="B29" s="49" t="s">
        <v>333</v>
      </c>
      <c r="C29" s="49" t="s">
        <v>334</v>
      </c>
      <c r="D29" s="49" t="s">
        <v>335</v>
      </c>
      <c r="E29" s="5">
        <v>25</v>
      </c>
      <c r="F29" s="94"/>
      <c r="G29" s="98">
        <v>20</v>
      </c>
      <c r="H29" s="5">
        <v>76</v>
      </c>
      <c r="I29" s="5">
        <v>30</v>
      </c>
      <c r="J29" s="40"/>
      <c r="K29" s="172">
        <v>52</v>
      </c>
      <c r="L29" s="5">
        <v>71</v>
      </c>
      <c r="M29" s="5">
        <v>30</v>
      </c>
      <c r="N29" s="40"/>
      <c r="O29" s="40">
        <v>28</v>
      </c>
      <c r="P29" s="5">
        <v>71</v>
      </c>
      <c r="Q29" s="5">
        <v>25</v>
      </c>
      <c r="R29" s="40"/>
      <c r="S29" s="40">
        <v>40</v>
      </c>
      <c r="T29" s="5">
        <v>76</v>
      </c>
      <c r="U29" s="236">
        <v>26</v>
      </c>
      <c r="V29" s="238"/>
      <c r="W29" s="266">
        <v>26</v>
      </c>
      <c r="X29" s="237">
        <v>75</v>
      </c>
      <c r="Y29" s="5"/>
      <c r="Z29" s="7"/>
      <c r="AA29" s="7"/>
      <c r="AB29" s="5"/>
      <c r="AC29" s="44">
        <f t="shared" si="1"/>
        <v>294</v>
      </c>
      <c r="AD29" s="5">
        <v>26</v>
      </c>
      <c r="AE29" s="48">
        <v>208</v>
      </c>
      <c r="AF29" s="49" t="s">
        <v>348</v>
      </c>
      <c r="AG29" s="49" t="s">
        <v>349</v>
      </c>
      <c r="AH29" s="49" t="s">
        <v>299</v>
      </c>
      <c r="AI29" s="5">
        <v>75</v>
      </c>
      <c r="AJ29" s="5">
        <v>67</v>
      </c>
      <c r="AK29" s="5">
        <v>63</v>
      </c>
      <c r="AL29" s="5">
        <v>69</v>
      </c>
      <c r="AM29" s="236">
        <v>66</v>
      </c>
      <c r="AN29" s="40"/>
      <c r="AO29" s="10">
        <f t="shared" si="0"/>
        <v>340</v>
      </c>
    </row>
    <row r="30" spans="1:41" s="8" customFormat="1" ht="15">
      <c r="A30" s="48">
        <v>72</v>
      </c>
      <c r="B30" s="49" t="s">
        <v>306</v>
      </c>
      <c r="C30" s="49" t="s">
        <v>787</v>
      </c>
      <c r="D30" s="49" t="s">
        <v>49</v>
      </c>
      <c r="E30" s="5"/>
      <c r="F30" s="94"/>
      <c r="G30" s="98"/>
      <c r="H30" s="10"/>
      <c r="I30" s="5"/>
      <c r="J30" s="40"/>
      <c r="K30" s="172"/>
      <c r="L30" s="10"/>
      <c r="M30" s="5"/>
      <c r="N30" s="168"/>
      <c r="O30" s="168"/>
      <c r="P30" s="168"/>
      <c r="Q30" s="191"/>
      <c r="R30" s="191"/>
      <c r="S30" s="191"/>
      <c r="T30" s="191"/>
      <c r="U30" s="240">
        <v>27</v>
      </c>
      <c r="V30" s="233"/>
      <c r="W30" s="267">
        <v>33</v>
      </c>
      <c r="X30" s="236">
        <v>74</v>
      </c>
      <c r="Y30" s="53"/>
      <c r="Z30" s="53"/>
      <c r="AA30" s="53"/>
      <c r="AB30" s="53"/>
      <c r="AC30" s="262"/>
      <c r="AD30" s="54">
        <v>27</v>
      </c>
      <c r="AE30" s="48">
        <v>245</v>
      </c>
      <c r="AF30" s="49" t="s">
        <v>401</v>
      </c>
      <c r="AG30" s="49" t="s">
        <v>402</v>
      </c>
      <c r="AH30" s="49" t="s">
        <v>347</v>
      </c>
      <c r="AI30" s="10"/>
      <c r="AJ30" s="5">
        <v>86</v>
      </c>
      <c r="AK30" s="5">
        <v>84</v>
      </c>
      <c r="AL30" s="5">
        <v>83</v>
      </c>
      <c r="AM30" s="236">
        <v>84</v>
      </c>
      <c r="AN30" s="40"/>
      <c r="AO30" s="10">
        <f t="shared" si="0"/>
        <v>337</v>
      </c>
    </row>
    <row r="31" spans="1:41" s="8" customFormat="1" ht="15">
      <c r="A31" s="48">
        <v>164</v>
      </c>
      <c r="B31" s="49" t="s">
        <v>652</v>
      </c>
      <c r="C31" s="49" t="s">
        <v>402</v>
      </c>
      <c r="D31" s="49" t="s">
        <v>618</v>
      </c>
      <c r="E31" s="53"/>
      <c r="F31" s="149"/>
      <c r="G31" s="150"/>
      <c r="H31" s="54"/>
      <c r="I31" s="207"/>
      <c r="J31" s="230"/>
      <c r="K31" s="206"/>
      <c r="L31" s="207"/>
      <c r="M31" s="196"/>
      <c r="N31" s="230"/>
      <c r="O31" s="230"/>
      <c r="P31" s="230"/>
      <c r="Q31" s="54">
        <v>29</v>
      </c>
      <c r="R31" s="40"/>
      <c r="S31" s="40">
        <v>48</v>
      </c>
      <c r="T31" s="5">
        <v>72</v>
      </c>
      <c r="U31" s="236">
        <v>28</v>
      </c>
      <c r="V31" s="238"/>
      <c r="W31" s="266">
        <v>34</v>
      </c>
      <c r="X31" s="236">
        <v>73</v>
      </c>
      <c r="Y31" s="5"/>
      <c r="Z31" s="7"/>
      <c r="AA31" s="7"/>
      <c r="AB31" s="5"/>
      <c r="AC31" s="44">
        <f>SUM(H31+L31+P31+T31+AB31)</f>
        <v>72</v>
      </c>
      <c r="AD31" s="5">
        <v>28</v>
      </c>
      <c r="AE31" s="48">
        <v>212</v>
      </c>
      <c r="AF31" s="49" t="s">
        <v>353</v>
      </c>
      <c r="AG31" s="49" t="s">
        <v>354</v>
      </c>
      <c r="AH31" s="49" t="s">
        <v>355</v>
      </c>
      <c r="AI31" s="5">
        <v>78</v>
      </c>
      <c r="AJ31" s="5">
        <v>68</v>
      </c>
      <c r="AK31" s="5">
        <v>66</v>
      </c>
      <c r="AL31" s="5">
        <v>56</v>
      </c>
      <c r="AM31" s="236">
        <v>60</v>
      </c>
      <c r="AN31" s="40"/>
      <c r="AO31" s="10">
        <f t="shared" si="0"/>
        <v>328</v>
      </c>
    </row>
    <row r="32" spans="1:41" s="8" customFormat="1" ht="12.75">
      <c r="A32" s="48">
        <v>399</v>
      </c>
      <c r="B32" s="49" t="s">
        <v>210</v>
      </c>
      <c r="C32" s="49" t="s">
        <v>278</v>
      </c>
      <c r="D32" s="49" t="s">
        <v>419</v>
      </c>
      <c r="E32" s="5">
        <v>29</v>
      </c>
      <c r="F32" s="94"/>
      <c r="G32" s="98">
        <v>34</v>
      </c>
      <c r="H32" s="5">
        <v>72</v>
      </c>
      <c r="I32" s="5"/>
      <c r="J32" s="40"/>
      <c r="K32" s="172"/>
      <c r="L32" s="10"/>
      <c r="M32" s="5">
        <v>31</v>
      </c>
      <c r="N32" s="40"/>
      <c r="O32" s="40">
        <v>32</v>
      </c>
      <c r="P32" s="5">
        <v>70</v>
      </c>
      <c r="Q32" s="5">
        <v>26</v>
      </c>
      <c r="R32" s="40"/>
      <c r="S32" s="40">
        <v>40</v>
      </c>
      <c r="T32" s="5">
        <v>75</v>
      </c>
      <c r="U32" s="236">
        <v>29</v>
      </c>
      <c r="V32" s="238"/>
      <c r="W32" s="266">
        <v>38</v>
      </c>
      <c r="X32" s="236">
        <v>72</v>
      </c>
      <c r="Y32" s="5"/>
      <c r="Z32" s="7"/>
      <c r="AA32" s="7"/>
      <c r="AB32" s="5"/>
      <c r="AC32" s="44">
        <f>SUM(H32+L32+P32+T32+AB32)</f>
        <v>217</v>
      </c>
      <c r="AD32" s="5">
        <v>29</v>
      </c>
      <c r="AE32" s="48">
        <v>216</v>
      </c>
      <c r="AF32" s="49" t="s">
        <v>358</v>
      </c>
      <c r="AG32" s="49" t="s">
        <v>359</v>
      </c>
      <c r="AH32" s="49" t="s">
        <v>360</v>
      </c>
      <c r="AI32" s="5">
        <v>69</v>
      </c>
      <c r="AJ32" s="5">
        <v>64</v>
      </c>
      <c r="AK32" s="5">
        <v>62</v>
      </c>
      <c r="AL32" s="5">
        <v>64</v>
      </c>
      <c r="AM32" s="236">
        <v>65</v>
      </c>
      <c r="AN32" s="40"/>
      <c r="AO32" s="10">
        <f t="shared" si="0"/>
        <v>324</v>
      </c>
    </row>
    <row r="33" spans="1:41" s="8" customFormat="1" ht="12.75">
      <c r="A33" s="48">
        <v>232</v>
      </c>
      <c r="B33" s="49" t="s">
        <v>380</v>
      </c>
      <c r="C33" s="49" t="s">
        <v>150</v>
      </c>
      <c r="D33" s="49" t="s">
        <v>74</v>
      </c>
      <c r="E33" s="5">
        <v>13</v>
      </c>
      <c r="F33" s="94"/>
      <c r="G33" s="98">
        <v>57</v>
      </c>
      <c r="H33" s="5">
        <v>88</v>
      </c>
      <c r="I33" s="5">
        <v>28</v>
      </c>
      <c r="J33" s="40"/>
      <c r="K33" s="172">
        <v>47</v>
      </c>
      <c r="L33" s="5">
        <v>73</v>
      </c>
      <c r="M33" s="5">
        <v>19</v>
      </c>
      <c r="N33" s="40"/>
      <c r="O33" s="40">
        <v>5</v>
      </c>
      <c r="P33" s="5">
        <v>82</v>
      </c>
      <c r="Q33" s="5">
        <v>21</v>
      </c>
      <c r="R33" s="40"/>
      <c r="S33" s="40">
        <v>35</v>
      </c>
      <c r="T33" s="5">
        <v>80</v>
      </c>
      <c r="U33" s="236">
        <v>30</v>
      </c>
      <c r="V33" s="238"/>
      <c r="W33" s="266">
        <v>43</v>
      </c>
      <c r="X33" s="236">
        <v>71</v>
      </c>
      <c r="Y33" s="5"/>
      <c r="Z33" s="7"/>
      <c r="AA33" s="7"/>
      <c r="AB33" s="5"/>
      <c r="AC33" s="44">
        <f>SUM(H33+L33+P33+T33+AB33)</f>
        <v>323</v>
      </c>
      <c r="AD33" s="5">
        <v>30</v>
      </c>
      <c r="AE33" s="48">
        <v>257</v>
      </c>
      <c r="AF33" s="49" t="s">
        <v>210</v>
      </c>
      <c r="AG33" s="49" t="s">
        <v>416</v>
      </c>
      <c r="AH33" s="49" t="s">
        <v>74</v>
      </c>
      <c r="AI33" s="5">
        <v>80</v>
      </c>
      <c r="AJ33" s="5">
        <v>74</v>
      </c>
      <c r="AK33" s="5">
        <v>80</v>
      </c>
      <c r="AL33" s="5">
        <v>79</v>
      </c>
      <c r="AM33" s="143"/>
      <c r="AN33" s="5"/>
      <c r="AO33" s="10">
        <f t="shared" si="0"/>
        <v>313</v>
      </c>
    </row>
    <row r="34" spans="1:41" s="8" customFormat="1" ht="12.75">
      <c r="A34" s="48">
        <v>204</v>
      </c>
      <c r="B34" s="49" t="s">
        <v>341</v>
      </c>
      <c r="C34" s="49" t="s">
        <v>342</v>
      </c>
      <c r="D34" s="49" t="s">
        <v>343</v>
      </c>
      <c r="E34" s="5">
        <v>39</v>
      </c>
      <c r="F34" s="94"/>
      <c r="G34" s="98">
        <v>9</v>
      </c>
      <c r="H34" s="5">
        <v>62</v>
      </c>
      <c r="I34" s="5">
        <v>45</v>
      </c>
      <c r="J34" s="40"/>
      <c r="K34" s="172">
        <v>27</v>
      </c>
      <c r="L34" s="5">
        <v>56</v>
      </c>
      <c r="M34" s="5">
        <v>40</v>
      </c>
      <c r="N34" s="40"/>
      <c r="O34" s="40">
        <v>52</v>
      </c>
      <c r="P34" s="5">
        <v>61</v>
      </c>
      <c r="Q34" s="5">
        <v>41</v>
      </c>
      <c r="R34" s="40"/>
      <c r="S34" s="40">
        <v>22</v>
      </c>
      <c r="T34" s="5">
        <v>60</v>
      </c>
      <c r="U34" s="236">
        <v>31</v>
      </c>
      <c r="V34" s="238"/>
      <c r="W34" s="266">
        <v>44</v>
      </c>
      <c r="X34" s="237">
        <v>70</v>
      </c>
      <c r="Y34" s="5"/>
      <c r="Z34" s="7"/>
      <c r="AA34" s="7"/>
      <c r="AB34" s="5"/>
      <c r="AC34" s="44">
        <f>SUM(H34+L34+P34+T34+AB34)</f>
        <v>239</v>
      </c>
      <c r="AD34" s="5">
        <v>31</v>
      </c>
      <c r="AE34" s="48">
        <v>246</v>
      </c>
      <c r="AF34" s="49" t="s">
        <v>199</v>
      </c>
      <c r="AG34" s="49" t="s">
        <v>403</v>
      </c>
      <c r="AH34" s="49" t="s">
        <v>49</v>
      </c>
      <c r="AI34" s="5">
        <v>83</v>
      </c>
      <c r="AJ34" s="10"/>
      <c r="AK34" s="5">
        <v>76</v>
      </c>
      <c r="AL34" s="5">
        <v>74</v>
      </c>
      <c r="AM34" s="236">
        <v>79</v>
      </c>
      <c r="AN34" s="5"/>
      <c r="AO34" s="10">
        <f t="shared" si="0"/>
        <v>312</v>
      </c>
    </row>
    <row r="35" spans="1:41" s="8" customFormat="1" ht="12.75">
      <c r="A35" s="48">
        <v>250</v>
      </c>
      <c r="B35" s="49" t="s">
        <v>408</v>
      </c>
      <c r="C35" s="49" t="s">
        <v>409</v>
      </c>
      <c r="D35" s="49" t="s">
        <v>335</v>
      </c>
      <c r="E35" s="5">
        <v>17</v>
      </c>
      <c r="F35" s="94"/>
      <c r="G35" s="98">
        <v>6</v>
      </c>
      <c r="H35" s="5">
        <v>84</v>
      </c>
      <c r="I35" s="5">
        <v>26</v>
      </c>
      <c r="J35" s="40"/>
      <c r="K35" s="172">
        <v>37</v>
      </c>
      <c r="L35" s="5">
        <v>75</v>
      </c>
      <c r="M35" s="5">
        <v>18</v>
      </c>
      <c r="N35" s="40"/>
      <c r="O35" s="40">
        <v>1</v>
      </c>
      <c r="P35" s="5">
        <v>83</v>
      </c>
      <c r="Q35" s="5"/>
      <c r="R35" s="146"/>
      <c r="S35" s="146"/>
      <c r="T35" s="10"/>
      <c r="U35" s="236">
        <v>32</v>
      </c>
      <c r="V35" s="238"/>
      <c r="W35" s="266">
        <v>45</v>
      </c>
      <c r="X35" s="236">
        <v>69</v>
      </c>
      <c r="Y35" s="5"/>
      <c r="Z35" s="7"/>
      <c r="AA35" s="7"/>
      <c r="AB35" s="10"/>
      <c r="AC35" s="44"/>
      <c r="AD35" s="5">
        <v>32</v>
      </c>
      <c r="AE35" s="48">
        <v>250</v>
      </c>
      <c r="AF35" s="49" t="s">
        <v>408</v>
      </c>
      <c r="AG35" s="49" t="s">
        <v>409</v>
      </c>
      <c r="AH35" s="49" t="s">
        <v>335</v>
      </c>
      <c r="AI35" s="5">
        <v>84</v>
      </c>
      <c r="AJ35" s="5">
        <v>75</v>
      </c>
      <c r="AK35" s="5">
        <v>83</v>
      </c>
      <c r="AL35" s="10"/>
      <c r="AM35" s="236">
        <v>69</v>
      </c>
      <c r="AN35" s="5"/>
      <c r="AO35" s="10">
        <f t="shared" si="0"/>
        <v>311</v>
      </c>
    </row>
    <row r="36" spans="1:41" s="8" customFormat="1" ht="12.75">
      <c r="A36" s="48">
        <v>564</v>
      </c>
      <c r="B36" s="49" t="s">
        <v>652</v>
      </c>
      <c r="C36" s="49" t="s">
        <v>87</v>
      </c>
      <c r="D36" s="49" t="s">
        <v>684</v>
      </c>
      <c r="E36" s="49"/>
      <c r="F36" s="94"/>
      <c r="G36" s="98"/>
      <c r="H36" s="10"/>
      <c r="I36" s="5"/>
      <c r="J36" s="40"/>
      <c r="K36" s="172"/>
      <c r="L36" s="10"/>
      <c r="M36" s="5">
        <v>26</v>
      </c>
      <c r="N36" s="40"/>
      <c r="O36" s="40">
        <v>19</v>
      </c>
      <c r="P36" s="5">
        <v>75</v>
      </c>
      <c r="Q36" s="5">
        <v>43</v>
      </c>
      <c r="R36" s="40"/>
      <c r="S36" s="40">
        <v>22</v>
      </c>
      <c r="T36" s="5">
        <v>58</v>
      </c>
      <c r="U36" s="236">
        <v>33</v>
      </c>
      <c r="V36" s="238"/>
      <c r="W36" s="266">
        <v>50</v>
      </c>
      <c r="X36" s="236">
        <v>68</v>
      </c>
      <c r="Y36" s="5"/>
      <c r="Z36" s="7"/>
      <c r="AA36" s="7"/>
      <c r="AB36" s="5"/>
      <c r="AC36" s="44">
        <f>SUM(H36+L36+P36+T36+AB36)</f>
        <v>133</v>
      </c>
      <c r="AD36" s="5">
        <v>33</v>
      </c>
      <c r="AE36" s="48">
        <v>204</v>
      </c>
      <c r="AF36" s="49" t="s">
        <v>341</v>
      </c>
      <c r="AG36" s="49" t="s">
        <v>342</v>
      </c>
      <c r="AH36" s="49" t="s">
        <v>343</v>
      </c>
      <c r="AI36" s="5">
        <v>62</v>
      </c>
      <c r="AJ36" s="5">
        <v>56</v>
      </c>
      <c r="AK36" s="5">
        <v>61</v>
      </c>
      <c r="AL36" s="5">
        <v>60</v>
      </c>
      <c r="AM36" s="237">
        <v>70</v>
      </c>
      <c r="AN36" s="5"/>
      <c r="AO36" s="10">
        <f aca="true" t="shared" si="2" ref="AO36:AO67">SUM(AI36+AJ36+AK36+AL36+AM36+AN36)</f>
        <v>309</v>
      </c>
    </row>
    <row r="37" spans="1:41" s="8" customFormat="1" ht="12.75">
      <c r="A37" s="48">
        <v>221</v>
      </c>
      <c r="B37" s="49" t="s">
        <v>236</v>
      </c>
      <c r="C37" s="49" t="s">
        <v>160</v>
      </c>
      <c r="D37" s="49" t="s">
        <v>338</v>
      </c>
      <c r="E37" s="5">
        <v>27</v>
      </c>
      <c r="F37" s="94"/>
      <c r="G37" s="98">
        <v>32</v>
      </c>
      <c r="H37" s="5">
        <v>74</v>
      </c>
      <c r="I37" s="5">
        <v>23</v>
      </c>
      <c r="J37" s="40"/>
      <c r="K37" s="172">
        <v>35</v>
      </c>
      <c r="L37" s="5">
        <v>78</v>
      </c>
      <c r="M37" s="5">
        <v>16</v>
      </c>
      <c r="N37" s="40"/>
      <c r="O37" s="40">
        <v>1</v>
      </c>
      <c r="P37" s="5">
        <v>85</v>
      </c>
      <c r="Q37" s="5">
        <v>23</v>
      </c>
      <c r="R37" s="40"/>
      <c r="S37" s="40">
        <v>37</v>
      </c>
      <c r="T37" s="5">
        <v>78</v>
      </c>
      <c r="U37" s="236">
        <v>34</v>
      </c>
      <c r="V37" s="238"/>
      <c r="W37" s="266">
        <v>50</v>
      </c>
      <c r="X37" s="236">
        <v>67</v>
      </c>
      <c r="Y37" s="5"/>
      <c r="Z37" s="7"/>
      <c r="AA37" s="7"/>
      <c r="AB37" s="5"/>
      <c r="AC37" s="44">
        <f>SUM(H37+L37+P37+T37+AB37)</f>
        <v>315</v>
      </c>
      <c r="AD37" s="5">
        <v>34</v>
      </c>
      <c r="AE37" s="48">
        <v>248</v>
      </c>
      <c r="AF37" s="49" t="s">
        <v>405</v>
      </c>
      <c r="AG37" s="49" t="s">
        <v>406</v>
      </c>
      <c r="AH37" s="49" t="s">
        <v>335</v>
      </c>
      <c r="AI37" s="5">
        <v>67</v>
      </c>
      <c r="AJ37" s="5">
        <v>66</v>
      </c>
      <c r="AK37" s="5">
        <v>65</v>
      </c>
      <c r="AL37" s="5">
        <v>55</v>
      </c>
      <c r="AM37" s="237">
        <v>55</v>
      </c>
      <c r="AN37" s="5"/>
      <c r="AO37" s="10">
        <f t="shared" si="2"/>
        <v>308</v>
      </c>
    </row>
    <row r="38" spans="1:41" s="8" customFormat="1" ht="12.75">
      <c r="A38" s="48">
        <v>208</v>
      </c>
      <c r="B38" s="49" t="s">
        <v>348</v>
      </c>
      <c r="C38" s="49" t="s">
        <v>349</v>
      </c>
      <c r="D38" s="49" t="s">
        <v>299</v>
      </c>
      <c r="E38" s="5">
        <v>26</v>
      </c>
      <c r="F38" s="94"/>
      <c r="G38" s="98">
        <v>22</v>
      </c>
      <c r="H38" s="5">
        <v>75</v>
      </c>
      <c r="I38" s="5">
        <v>34</v>
      </c>
      <c r="J38" s="40"/>
      <c r="K38" s="172">
        <v>7</v>
      </c>
      <c r="L38" s="5">
        <v>67</v>
      </c>
      <c r="M38" s="5">
        <v>38</v>
      </c>
      <c r="N38" s="40"/>
      <c r="O38" s="40">
        <v>49</v>
      </c>
      <c r="P38" s="5">
        <v>63</v>
      </c>
      <c r="Q38" s="5">
        <v>32</v>
      </c>
      <c r="R38" s="40">
        <v>7</v>
      </c>
      <c r="S38" s="40">
        <v>1</v>
      </c>
      <c r="T38" s="5">
        <v>69</v>
      </c>
      <c r="U38" s="236">
        <v>35</v>
      </c>
      <c r="V38" s="238"/>
      <c r="W38" s="266">
        <v>52</v>
      </c>
      <c r="X38" s="236">
        <v>66</v>
      </c>
      <c r="Y38" s="5"/>
      <c r="Z38" s="7"/>
      <c r="AA38" s="7"/>
      <c r="AB38" s="5"/>
      <c r="AC38" s="44">
        <f>SUM(H38+L38+P38+T38+AB38)</f>
        <v>274</v>
      </c>
      <c r="AD38" s="5">
        <v>35</v>
      </c>
      <c r="AE38" s="48">
        <v>210</v>
      </c>
      <c r="AF38" s="49" t="s">
        <v>199</v>
      </c>
      <c r="AG38" s="49" t="s">
        <v>278</v>
      </c>
      <c r="AH38" s="49" t="s">
        <v>143</v>
      </c>
      <c r="AI38" s="5">
        <v>63</v>
      </c>
      <c r="AJ38" s="5">
        <v>57</v>
      </c>
      <c r="AK38" s="5">
        <v>64</v>
      </c>
      <c r="AL38" s="5">
        <v>59</v>
      </c>
      <c r="AM38" s="237">
        <v>58</v>
      </c>
      <c r="AN38" s="5"/>
      <c r="AO38" s="10">
        <f t="shared" si="2"/>
        <v>301</v>
      </c>
    </row>
    <row r="39" spans="1:41" s="8" customFormat="1" ht="12.75">
      <c r="A39" s="48">
        <v>216</v>
      </c>
      <c r="B39" s="49" t="s">
        <v>358</v>
      </c>
      <c r="C39" s="49" t="s">
        <v>359</v>
      </c>
      <c r="D39" s="49" t="s">
        <v>360</v>
      </c>
      <c r="E39" s="5">
        <v>32</v>
      </c>
      <c r="F39" s="94"/>
      <c r="G39" s="98">
        <v>50</v>
      </c>
      <c r="H39" s="5">
        <v>69</v>
      </c>
      <c r="I39" s="5">
        <v>37</v>
      </c>
      <c r="J39" s="40"/>
      <c r="K39" s="172">
        <v>17</v>
      </c>
      <c r="L39" s="5">
        <v>64</v>
      </c>
      <c r="M39" s="5">
        <v>39</v>
      </c>
      <c r="N39" s="40"/>
      <c r="O39" s="40">
        <v>51</v>
      </c>
      <c r="P39" s="5">
        <v>62</v>
      </c>
      <c r="Q39" s="5">
        <v>37</v>
      </c>
      <c r="R39" s="40"/>
      <c r="S39" s="40">
        <v>14</v>
      </c>
      <c r="T39" s="5">
        <v>64</v>
      </c>
      <c r="U39" s="236">
        <v>36</v>
      </c>
      <c r="V39" s="238"/>
      <c r="W39" s="266">
        <v>53</v>
      </c>
      <c r="X39" s="236">
        <v>65</v>
      </c>
      <c r="Y39" s="5"/>
      <c r="Z39" s="7"/>
      <c r="AA39" s="7"/>
      <c r="AB39" s="5"/>
      <c r="AC39" s="44">
        <f>SUM(H39+L39+P39+T39+AB39)</f>
        <v>259</v>
      </c>
      <c r="AD39" s="5">
        <v>36</v>
      </c>
      <c r="AE39" s="48">
        <v>399</v>
      </c>
      <c r="AF39" s="49" t="s">
        <v>210</v>
      </c>
      <c r="AG39" s="49" t="s">
        <v>278</v>
      </c>
      <c r="AH39" s="49" t="s">
        <v>419</v>
      </c>
      <c r="AI39" s="5">
        <v>72</v>
      </c>
      <c r="AJ39" s="10"/>
      <c r="AK39" s="5">
        <v>70</v>
      </c>
      <c r="AL39" s="5">
        <v>75</v>
      </c>
      <c r="AM39" s="236">
        <v>72</v>
      </c>
      <c r="AN39" s="5"/>
      <c r="AO39" s="10">
        <f t="shared" si="2"/>
        <v>289</v>
      </c>
    </row>
    <row r="40" spans="1:41" s="8" customFormat="1" ht="12.75">
      <c r="A40" s="48">
        <v>249</v>
      </c>
      <c r="B40" s="49" t="s">
        <v>206</v>
      </c>
      <c r="C40" s="49" t="s">
        <v>407</v>
      </c>
      <c r="D40" s="49" t="s">
        <v>338</v>
      </c>
      <c r="E40" s="5">
        <v>37</v>
      </c>
      <c r="F40" s="94"/>
      <c r="G40" s="98">
        <v>7</v>
      </c>
      <c r="H40" s="5">
        <v>64</v>
      </c>
      <c r="I40" s="5">
        <v>25</v>
      </c>
      <c r="J40" s="40"/>
      <c r="K40" s="172">
        <v>36</v>
      </c>
      <c r="L40" s="5">
        <v>76</v>
      </c>
      <c r="M40" s="5"/>
      <c r="N40" s="40"/>
      <c r="O40" s="40"/>
      <c r="P40" s="10"/>
      <c r="Q40" s="5"/>
      <c r="R40" s="146"/>
      <c r="S40" s="146"/>
      <c r="T40" s="10"/>
      <c r="U40" s="236">
        <v>37</v>
      </c>
      <c r="V40" s="238"/>
      <c r="W40" s="266">
        <v>53</v>
      </c>
      <c r="X40" s="236">
        <v>64</v>
      </c>
      <c r="Y40" s="5"/>
      <c r="Z40" s="7"/>
      <c r="AA40" s="7"/>
      <c r="AB40" s="10"/>
      <c r="AC40" s="44"/>
      <c r="AD40" s="5">
        <v>37</v>
      </c>
      <c r="AE40" s="48">
        <v>270</v>
      </c>
      <c r="AF40" s="49" t="s">
        <v>92</v>
      </c>
      <c r="AG40" s="49" t="s">
        <v>707</v>
      </c>
      <c r="AH40" s="49" t="s">
        <v>74</v>
      </c>
      <c r="AI40" s="10"/>
      <c r="AJ40" s="5">
        <v>72</v>
      </c>
      <c r="AK40" s="5">
        <v>69</v>
      </c>
      <c r="AL40" s="5">
        <v>68</v>
      </c>
      <c r="AM40" s="236">
        <v>63</v>
      </c>
      <c r="AN40" s="5"/>
      <c r="AO40" s="10">
        <f t="shared" si="2"/>
        <v>272</v>
      </c>
    </row>
    <row r="41" spans="1:41" s="8" customFormat="1" ht="12.75">
      <c r="A41" s="48">
        <v>270</v>
      </c>
      <c r="B41" s="49" t="s">
        <v>92</v>
      </c>
      <c r="C41" s="49" t="s">
        <v>707</v>
      </c>
      <c r="D41" s="49" t="s">
        <v>74</v>
      </c>
      <c r="E41" s="5"/>
      <c r="F41" s="94"/>
      <c r="G41" s="98"/>
      <c r="H41" s="10"/>
      <c r="I41" s="5">
        <v>29</v>
      </c>
      <c r="J41" s="40"/>
      <c r="K41" s="172">
        <v>48</v>
      </c>
      <c r="L41" s="5">
        <v>72</v>
      </c>
      <c r="M41" s="5">
        <v>32</v>
      </c>
      <c r="N41" s="40"/>
      <c r="O41" s="40">
        <v>39</v>
      </c>
      <c r="P41" s="5">
        <v>69</v>
      </c>
      <c r="Q41" s="5">
        <v>33</v>
      </c>
      <c r="R41" s="40"/>
      <c r="S41" s="40">
        <v>1</v>
      </c>
      <c r="T41" s="5">
        <v>68</v>
      </c>
      <c r="U41" s="236">
        <v>38</v>
      </c>
      <c r="V41" s="238"/>
      <c r="W41" s="266">
        <v>55</v>
      </c>
      <c r="X41" s="236">
        <v>63</v>
      </c>
      <c r="Y41" s="5"/>
      <c r="Z41" s="7"/>
      <c r="AA41" s="7"/>
      <c r="AB41" s="5"/>
      <c r="AC41" s="44">
        <f aca="true" t="shared" si="3" ref="AC41:AC72">SUM(H41+L41+P41+T41+AB41)</f>
        <v>209</v>
      </c>
      <c r="AD41" s="5">
        <v>38</v>
      </c>
      <c r="AE41" s="48">
        <v>239</v>
      </c>
      <c r="AF41" s="49" t="s">
        <v>392</v>
      </c>
      <c r="AG41" s="49" t="s">
        <v>352</v>
      </c>
      <c r="AH41" s="49" t="s">
        <v>185</v>
      </c>
      <c r="AI41" s="10">
        <v>46</v>
      </c>
      <c r="AJ41" s="5">
        <v>55</v>
      </c>
      <c r="AK41" s="10">
        <v>51</v>
      </c>
      <c r="AL41" s="5">
        <v>61</v>
      </c>
      <c r="AM41" s="236">
        <v>59</v>
      </c>
      <c r="AN41" s="5"/>
      <c r="AO41" s="10">
        <f t="shared" si="2"/>
        <v>272</v>
      </c>
    </row>
    <row r="42" spans="1:41" s="8" customFormat="1" ht="15">
      <c r="A42" s="48">
        <v>268</v>
      </c>
      <c r="B42" s="49" t="s">
        <v>210</v>
      </c>
      <c r="C42" s="49" t="s">
        <v>278</v>
      </c>
      <c r="D42" s="49" t="s">
        <v>299</v>
      </c>
      <c r="E42" s="5"/>
      <c r="F42" s="94"/>
      <c r="G42" s="98"/>
      <c r="H42" s="10"/>
      <c r="I42" s="5">
        <v>43</v>
      </c>
      <c r="J42" s="40"/>
      <c r="K42" s="172">
        <v>26</v>
      </c>
      <c r="L42" s="5">
        <v>58</v>
      </c>
      <c r="M42" s="5"/>
      <c r="N42" s="40"/>
      <c r="O42" s="40"/>
      <c r="P42" s="10"/>
      <c r="Q42" s="5">
        <v>48</v>
      </c>
      <c r="R42" s="40"/>
      <c r="S42" s="40">
        <v>35</v>
      </c>
      <c r="T42" s="5">
        <v>53</v>
      </c>
      <c r="U42" s="236">
        <v>39</v>
      </c>
      <c r="V42" s="238">
        <v>9</v>
      </c>
      <c r="W42" s="266">
        <v>1</v>
      </c>
      <c r="X42" s="236">
        <v>62</v>
      </c>
      <c r="Y42" s="5"/>
      <c r="Z42" s="7"/>
      <c r="AA42" s="7"/>
      <c r="AB42" s="5"/>
      <c r="AC42" s="44">
        <f t="shared" si="3"/>
        <v>111</v>
      </c>
      <c r="AD42" s="5">
        <v>39</v>
      </c>
      <c r="AE42" s="48">
        <v>219</v>
      </c>
      <c r="AF42" s="49" t="s">
        <v>199</v>
      </c>
      <c r="AG42" s="49" t="s">
        <v>364</v>
      </c>
      <c r="AH42" s="49" t="s">
        <v>338</v>
      </c>
      <c r="AI42" s="5">
        <v>61</v>
      </c>
      <c r="AJ42" s="5">
        <v>70</v>
      </c>
      <c r="AK42" s="5">
        <v>68</v>
      </c>
      <c r="AL42" s="5">
        <v>67</v>
      </c>
      <c r="AM42" s="143"/>
      <c r="AN42" s="53"/>
      <c r="AO42" s="10">
        <f t="shared" si="2"/>
        <v>266</v>
      </c>
    </row>
    <row r="43" spans="1:41" s="8" customFormat="1" ht="12.75">
      <c r="A43" s="48">
        <v>231</v>
      </c>
      <c r="B43" s="49" t="s">
        <v>378</v>
      </c>
      <c r="C43" s="49" t="s">
        <v>379</v>
      </c>
      <c r="D43" s="49" t="s">
        <v>360</v>
      </c>
      <c r="E43" s="5">
        <v>50</v>
      </c>
      <c r="F43" s="94"/>
      <c r="G43" s="98">
        <v>57</v>
      </c>
      <c r="H43" s="10">
        <v>51</v>
      </c>
      <c r="I43" s="5">
        <v>41</v>
      </c>
      <c r="J43" s="40"/>
      <c r="K43" s="172">
        <v>22</v>
      </c>
      <c r="L43" s="5">
        <v>60</v>
      </c>
      <c r="M43" s="5"/>
      <c r="N43" s="40"/>
      <c r="O43" s="40"/>
      <c r="P43" s="10"/>
      <c r="Q43" s="5">
        <v>35</v>
      </c>
      <c r="R43" s="40"/>
      <c r="S43" s="40">
        <v>10</v>
      </c>
      <c r="T43" s="5">
        <v>66</v>
      </c>
      <c r="U43" s="236">
        <v>40</v>
      </c>
      <c r="V43" s="238"/>
      <c r="W43" s="266">
        <v>7</v>
      </c>
      <c r="X43" s="236">
        <v>61</v>
      </c>
      <c r="Y43" s="5"/>
      <c r="Z43" s="7"/>
      <c r="AA43" s="7"/>
      <c r="AB43" s="5"/>
      <c r="AC43" s="44">
        <f t="shared" si="3"/>
        <v>177</v>
      </c>
      <c r="AD43" s="5">
        <v>40</v>
      </c>
      <c r="AE43" s="48">
        <v>215</v>
      </c>
      <c r="AF43" s="49" t="s">
        <v>42</v>
      </c>
      <c r="AG43" s="49" t="s">
        <v>356</v>
      </c>
      <c r="AH43" s="49" t="s">
        <v>357</v>
      </c>
      <c r="AI43" s="5">
        <v>59</v>
      </c>
      <c r="AJ43" s="10">
        <v>49</v>
      </c>
      <c r="AK43" s="5">
        <v>56</v>
      </c>
      <c r="AL43" s="10">
        <v>50</v>
      </c>
      <c r="AM43" s="237">
        <v>49</v>
      </c>
      <c r="AN43" s="40"/>
      <c r="AO43" s="10">
        <f t="shared" si="2"/>
        <v>263</v>
      </c>
    </row>
    <row r="44" spans="1:41" s="8" customFormat="1" ht="12.75">
      <c r="A44" s="48">
        <v>212</v>
      </c>
      <c r="B44" s="49" t="s">
        <v>353</v>
      </c>
      <c r="C44" s="49" t="s">
        <v>354</v>
      </c>
      <c r="D44" s="49" t="s">
        <v>355</v>
      </c>
      <c r="E44" s="5">
        <v>23</v>
      </c>
      <c r="F44" s="94"/>
      <c r="G44" s="98">
        <v>12</v>
      </c>
      <c r="H44" s="5">
        <v>78</v>
      </c>
      <c r="I44" s="5">
        <v>33</v>
      </c>
      <c r="J44" s="40">
        <v>6</v>
      </c>
      <c r="K44" s="172">
        <v>2</v>
      </c>
      <c r="L44" s="5">
        <v>68</v>
      </c>
      <c r="M44" s="5">
        <v>35</v>
      </c>
      <c r="N44" s="40"/>
      <c r="O44" s="40">
        <v>44</v>
      </c>
      <c r="P44" s="5">
        <v>66</v>
      </c>
      <c r="Q44" s="5">
        <v>45</v>
      </c>
      <c r="R44" s="40"/>
      <c r="S44" s="40">
        <v>22</v>
      </c>
      <c r="T44" s="5">
        <v>56</v>
      </c>
      <c r="U44" s="236">
        <v>41</v>
      </c>
      <c r="V44" s="238"/>
      <c r="W44" s="266">
        <v>16</v>
      </c>
      <c r="X44" s="236">
        <v>60</v>
      </c>
      <c r="Y44" s="5"/>
      <c r="Z44" s="7"/>
      <c r="AA44" s="7"/>
      <c r="AB44" s="5"/>
      <c r="AC44" s="44">
        <f t="shared" si="3"/>
        <v>268</v>
      </c>
      <c r="AD44" s="5">
        <v>41</v>
      </c>
      <c r="AE44" s="48">
        <v>227</v>
      </c>
      <c r="AF44" s="49" t="s">
        <v>71</v>
      </c>
      <c r="AG44" s="49" t="s">
        <v>374</v>
      </c>
      <c r="AH44" s="49" t="s">
        <v>357</v>
      </c>
      <c r="AI44" s="5">
        <v>55</v>
      </c>
      <c r="AJ44" s="10">
        <v>50</v>
      </c>
      <c r="AK44" s="10">
        <v>48</v>
      </c>
      <c r="AL44" s="10">
        <v>47</v>
      </c>
      <c r="AM44" s="237">
        <v>53</v>
      </c>
      <c r="AN44" s="40"/>
      <c r="AO44" s="10">
        <f t="shared" si="2"/>
        <v>253</v>
      </c>
    </row>
    <row r="45" spans="1:41" s="8" customFormat="1" ht="12.75">
      <c r="A45" s="48">
        <v>239</v>
      </c>
      <c r="B45" s="49" t="s">
        <v>392</v>
      </c>
      <c r="C45" s="49" t="s">
        <v>352</v>
      </c>
      <c r="D45" s="49" t="s">
        <v>185</v>
      </c>
      <c r="E45" s="5">
        <v>55</v>
      </c>
      <c r="F45" s="94"/>
      <c r="G45" s="98">
        <v>46</v>
      </c>
      <c r="H45" s="10">
        <v>46</v>
      </c>
      <c r="I45" s="5">
        <v>46</v>
      </c>
      <c r="J45" s="40"/>
      <c r="K45" s="172">
        <v>28</v>
      </c>
      <c r="L45" s="5">
        <v>55</v>
      </c>
      <c r="M45" s="5">
        <v>50</v>
      </c>
      <c r="N45" s="40"/>
      <c r="O45" s="40">
        <v>55</v>
      </c>
      <c r="P45" s="10">
        <v>51</v>
      </c>
      <c r="Q45" s="5">
        <v>40</v>
      </c>
      <c r="R45" s="40"/>
      <c r="S45" s="40">
        <v>22</v>
      </c>
      <c r="T45" s="5">
        <v>61</v>
      </c>
      <c r="U45" s="236">
        <v>42</v>
      </c>
      <c r="V45" s="238"/>
      <c r="W45" s="266">
        <v>26</v>
      </c>
      <c r="X45" s="236">
        <v>59</v>
      </c>
      <c r="Y45" s="5"/>
      <c r="Z45" s="7"/>
      <c r="AA45" s="7"/>
      <c r="AB45" s="5"/>
      <c r="AC45" s="44">
        <f t="shared" si="3"/>
        <v>213</v>
      </c>
      <c r="AD45" s="5">
        <v>42</v>
      </c>
      <c r="AE45" s="48">
        <v>224</v>
      </c>
      <c r="AF45" s="49" t="s">
        <v>196</v>
      </c>
      <c r="AG45" s="49" t="s">
        <v>371</v>
      </c>
      <c r="AH45" s="49" t="s">
        <v>299</v>
      </c>
      <c r="AI45" s="5">
        <v>73</v>
      </c>
      <c r="AJ45" s="5">
        <v>62</v>
      </c>
      <c r="AK45" s="5">
        <v>67</v>
      </c>
      <c r="AL45" s="10">
        <v>51</v>
      </c>
      <c r="AM45" s="143"/>
      <c r="AN45" s="5"/>
      <c r="AO45" s="10">
        <f t="shared" si="2"/>
        <v>253</v>
      </c>
    </row>
    <row r="46" spans="1:41" s="8" customFormat="1" ht="12.75">
      <c r="A46" s="48">
        <v>210</v>
      </c>
      <c r="B46" s="49" t="s">
        <v>199</v>
      </c>
      <c r="C46" s="49" t="s">
        <v>278</v>
      </c>
      <c r="D46" s="49" t="s">
        <v>143</v>
      </c>
      <c r="E46" s="5">
        <v>38</v>
      </c>
      <c r="F46" s="94"/>
      <c r="G46" s="98">
        <v>8</v>
      </c>
      <c r="H46" s="5">
        <v>63</v>
      </c>
      <c r="I46" s="5">
        <v>44</v>
      </c>
      <c r="J46" s="40"/>
      <c r="K46" s="172">
        <v>26</v>
      </c>
      <c r="L46" s="5">
        <v>57</v>
      </c>
      <c r="M46" s="5">
        <v>37</v>
      </c>
      <c r="N46" s="40"/>
      <c r="O46" s="40">
        <v>47</v>
      </c>
      <c r="P46" s="5">
        <v>64</v>
      </c>
      <c r="Q46" s="5">
        <v>42</v>
      </c>
      <c r="R46" s="40"/>
      <c r="S46" s="40">
        <v>22</v>
      </c>
      <c r="T46" s="5">
        <v>59</v>
      </c>
      <c r="U46" s="236">
        <v>43</v>
      </c>
      <c r="V46" s="238"/>
      <c r="W46" s="266">
        <v>37</v>
      </c>
      <c r="X46" s="237">
        <v>58</v>
      </c>
      <c r="Y46" s="5"/>
      <c r="Z46" s="7"/>
      <c r="AA46" s="7"/>
      <c r="AB46" s="5"/>
      <c r="AC46" s="44">
        <f t="shared" si="3"/>
        <v>243</v>
      </c>
      <c r="AD46" s="5">
        <v>43</v>
      </c>
      <c r="AE46" s="48">
        <v>206</v>
      </c>
      <c r="AF46" s="49" t="s">
        <v>344</v>
      </c>
      <c r="AG46" s="49" t="s">
        <v>46</v>
      </c>
      <c r="AH46" s="49" t="s">
        <v>335</v>
      </c>
      <c r="AI46" s="5">
        <v>68</v>
      </c>
      <c r="AJ46" s="5">
        <v>65</v>
      </c>
      <c r="AK46" s="5">
        <v>54</v>
      </c>
      <c r="AL46" s="5">
        <v>62</v>
      </c>
      <c r="AM46" s="143"/>
      <c r="AN46" s="5"/>
      <c r="AO46" s="10">
        <f t="shared" si="2"/>
        <v>249</v>
      </c>
    </row>
    <row r="47" spans="1:41" s="8" customFormat="1" ht="12.75">
      <c r="A47" s="48">
        <v>213</v>
      </c>
      <c r="B47" s="49" t="s">
        <v>199</v>
      </c>
      <c r="C47" s="49" t="s">
        <v>252</v>
      </c>
      <c r="D47" s="49" t="s">
        <v>143</v>
      </c>
      <c r="E47" s="5"/>
      <c r="F47" s="94"/>
      <c r="G47" s="98"/>
      <c r="H47" s="10"/>
      <c r="I47" s="5">
        <v>49</v>
      </c>
      <c r="J47" s="40"/>
      <c r="K47" s="172">
        <v>33</v>
      </c>
      <c r="L47" s="5">
        <v>52</v>
      </c>
      <c r="M47" s="5"/>
      <c r="N47" s="40"/>
      <c r="O47" s="40"/>
      <c r="P47" s="10"/>
      <c r="Q47" s="5"/>
      <c r="R47" s="146"/>
      <c r="S47" s="146"/>
      <c r="T47" s="10"/>
      <c r="U47" s="236">
        <v>44</v>
      </c>
      <c r="V47" s="238"/>
      <c r="W47" s="266">
        <v>53</v>
      </c>
      <c r="X47" s="237">
        <v>57</v>
      </c>
      <c r="Y47" s="5"/>
      <c r="Z47" s="7"/>
      <c r="AA47" s="7"/>
      <c r="AB47" s="10"/>
      <c r="AC47" s="44">
        <f t="shared" si="3"/>
        <v>52</v>
      </c>
      <c r="AD47" s="5">
        <v>44</v>
      </c>
      <c r="AE47" s="48">
        <v>273</v>
      </c>
      <c r="AF47" s="49" t="s">
        <v>92</v>
      </c>
      <c r="AG47" s="49" t="s">
        <v>738</v>
      </c>
      <c r="AH47" s="49" t="s">
        <v>49</v>
      </c>
      <c r="AI47" s="10"/>
      <c r="AJ47" s="10"/>
      <c r="AK47" s="5">
        <v>81</v>
      </c>
      <c r="AL47" s="5">
        <v>82</v>
      </c>
      <c r="AM47" s="236">
        <v>81</v>
      </c>
      <c r="AN47" s="5"/>
      <c r="AO47" s="10">
        <f t="shared" si="2"/>
        <v>244</v>
      </c>
    </row>
    <row r="48" spans="1:41" s="8" customFormat="1" ht="12.75">
      <c r="A48" s="48">
        <v>222</v>
      </c>
      <c r="B48" s="49" t="s">
        <v>367</v>
      </c>
      <c r="C48" s="49" t="s">
        <v>182</v>
      </c>
      <c r="D48" s="49" t="s">
        <v>360</v>
      </c>
      <c r="E48" s="5">
        <v>41</v>
      </c>
      <c r="F48" s="94"/>
      <c r="G48" s="98">
        <v>22</v>
      </c>
      <c r="H48" s="5">
        <v>60</v>
      </c>
      <c r="I48" s="5">
        <v>47</v>
      </c>
      <c r="J48" s="40"/>
      <c r="K48" s="172">
        <v>30</v>
      </c>
      <c r="L48" s="5">
        <v>54</v>
      </c>
      <c r="M48" s="5">
        <v>41</v>
      </c>
      <c r="N48" s="40">
        <v>8</v>
      </c>
      <c r="O48" s="40">
        <v>2</v>
      </c>
      <c r="P48" s="5">
        <v>60</v>
      </c>
      <c r="Q48" s="5"/>
      <c r="R48" s="146"/>
      <c r="S48" s="146"/>
      <c r="T48" s="10"/>
      <c r="U48" s="236">
        <v>45</v>
      </c>
      <c r="V48" s="238"/>
      <c r="W48" s="266">
        <v>54</v>
      </c>
      <c r="X48" s="237">
        <v>56</v>
      </c>
      <c r="Y48" s="5"/>
      <c r="Z48" s="7"/>
      <c r="AA48" s="7"/>
      <c r="AB48" s="10"/>
      <c r="AC48" s="44">
        <f t="shared" si="3"/>
        <v>174</v>
      </c>
      <c r="AD48" s="5">
        <v>45</v>
      </c>
      <c r="AE48" s="48">
        <v>233</v>
      </c>
      <c r="AF48" s="49" t="s">
        <v>381</v>
      </c>
      <c r="AG48" s="49" t="s">
        <v>98</v>
      </c>
      <c r="AH48" s="49" t="s">
        <v>382</v>
      </c>
      <c r="AI48" s="5">
        <v>66</v>
      </c>
      <c r="AJ48" s="5">
        <v>61</v>
      </c>
      <c r="AK48" s="5">
        <v>59</v>
      </c>
      <c r="AL48" s="5">
        <v>57</v>
      </c>
      <c r="AM48" s="143"/>
      <c r="AN48" s="5"/>
      <c r="AO48" s="10">
        <f t="shared" si="2"/>
        <v>243</v>
      </c>
    </row>
    <row r="49" spans="1:41" s="8" customFormat="1" ht="12.75">
      <c r="A49" s="48">
        <v>248</v>
      </c>
      <c r="B49" s="49" t="s">
        <v>405</v>
      </c>
      <c r="C49" s="49" t="s">
        <v>406</v>
      </c>
      <c r="D49" s="49" t="s">
        <v>335</v>
      </c>
      <c r="E49" s="5">
        <v>34</v>
      </c>
      <c r="F49" s="94"/>
      <c r="G49" s="98">
        <v>53</v>
      </c>
      <c r="H49" s="5">
        <v>67</v>
      </c>
      <c r="I49" s="5">
        <v>35</v>
      </c>
      <c r="J49" s="40"/>
      <c r="K49" s="172">
        <v>15</v>
      </c>
      <c r="L49" s="5">
        <v>66</v>
      </c>
      <c r="M49" s="5">
        <v>36</v>
      </c>
      <c r="N49" s="40"/>
      <c r="O49" s="40">
        <v>46</v>
      </c>
      <c r="P49" s="5">
        <v>65</v>
      </c>
      <c r="Q49" s="5">
        <v>46</v>
      </c>
      <c r="R49" s="40"/>
      <c r="S49" s="40">
        <v>28</v>
      </c>
      <c r="T49" s="5">
        <v>55</v>
      </c>
      <c r="U49" s="236">
        <v>46</v>
      </c>
      <c r="V49" s="238"/>
      <c r="W49" s="266">
        <v>55</v>
      </c>
      <c r="X49" s="237">
        <v>55</v>
      </c>
      <c r="Y49" s="5"/>
      <c r="Z49" s="7"/>
      <c r="AA49" s="7"/>
      <c r="AB49" s="5"/>
      <c r="AC49" s="44">
        <f t="shared" si="3"/>
        <v>253</v>
      </c>
      <c r="AD49" s="5">
        <v>46</v>
      </c>
      <c r="AE49" s="48">
        <v>209</v>
      </c>
      <c r="AF49" s="49" t="s">
        <v>92</v>
      </c>
      <c r="AG49" s="49" t="s">
        <v>350</v>
      </c>
      <c r="AH49" s="49" t="s">
        <v>335</v>
      </c>
      <c r="AI49" s="5">
        <v>52</v>
      </c>
      <c r="AJ49" s="10">
        <v>47</v>
      </c>
      <c r="AK49" s="10">
        <v>50</v>
      </c>
      <c r="AL49" s="10">
        <v>48</v>
      </c>
      <c r="AM49" s="237">
        <v>43</v>
      </c>
      <c r="AN49" s="5"/>
      <c r="AO49" s="10">
        <f t="shared" si="2"/>
        <v>240</v>
      </c>
    </row>
    <row r="50" spans="1:41" s="8" customFormat="1" ht="12.75">
      <c r="A50" s="48">
        <v>226</v>
      </c>
      <c r="B50" s="49" t="s">
        <v>373</v>
      </c>
      <c r="C50" s="49" t="s">
        <v>178</v>
      </c>
      <c r="D50" s="49" t="s">
        <v>360</v>
      </c>
      <c r="E50" s="5">
        <v>52</v>
      </c>
      <c r="F50" s="94">
        <v>9</v>
      </c>
      <c r="G50" s="98">
        <v>0</v>
      </c>
      <c r="H50" s="10">
        <v>49</v>
      </c>
      <c r="I50" s="5"/>
      <c r="J50" s="40"/>
      <c r="K50" s="172"/>
      <c r="L50" s="10"/>
      <c r="M50" s="5">
        <v>43</v>
      </c>
      <c r="N50" s="40"/>
      <c r="O50" s="40">
        <v>15</v>
      </c>
      <c r="P50" s="5">
        <v>58</v>
      </c>
      <c r="Q50" s="5">
        <v>38</v>
      </c>
      <c r="R50" s="40"/>
      <c r="S50" s="40">
        <v>16</v>
      </c>
      <c r="T50" s="5">
        <v>63</v>
      </c>
      <c r="U50" s="236">
        <v>47</v>
      </c>
      <c r="V50" s="238">
        <v>10</v>
      </c>
      <c r="W50" s="266">
        <v>0</v>
      </c>
      <c r="X50" s="236">
        <v>54</v>
      </c>
      <c r="Y50" s="5"/>
      <c r="Z50" s="7"/>
      <c r="AA50" s="7"/>
      <c r="AB50" s="5"/>
      <c r="AC50" s="44">
        <f t="shared" si="3"/>
        <v>170</v>
      </c>
      <c r="AD50" s="5">
        <v>47</v>
      </c>
      <c r="AE50" s="48">
        <v>231</v>
      </c>
      <c r="AF50" s="49" t="s">
        <v>378</v>
      </c>
      <c r="AG50" s="49" t="s">
        <v>379</v>
      </c>
      <c r="AH50" s="49" t="s">
        <v>360</v>
      </c>
      <c r="AI50" s="10">
        <v>51</v>
      </c>
      <c r="AJ50" s="5">
        <v>60</v>
      </c>
      <c r="AK50" s="10"/>
      <c r="AL50" s="5">
        <v>66</v>
      </c>
      <c r="AM50" s="236">
        <v>61</v>
      </c>
      <c r="AN50" s="5"/>
      <c r="AO50" s="10">
        <f t="shared" si="2"/>
        <v>238</v>
      </c>
    </row>
    <row r="51" spans="1:41" s="8" customFormat="1" ht="12.75">
      <c r="A51" s="48">
        <v>227</v>
      </c>
      <c r="B51" s="49" t="s">
        <v>71</v>
      </c>
      <c r="C51" s="49" t="s">
        <v>374</v>
      </c>
      <c r="D51" s="49" t="s">
        <v>357</v>
      </c>
      <c r="E51" s="5">
        <v>46</v>
      </c>
      <c r="F51" s="94"/>
      <c r="G51" s="98">
        <v>35</v>
      </c>
      <c r="H51" s="5">
        <v>55</v>
      </c>
      <c r="I51" s="5">
        <v>51</v>
      </c>
      <c r="J51" s="40"/>
      <c r="K51" s="172">
        <v>56</v>
      </c>
      <c r="L51" s="10">
        <v>50</v>
      </c>
      <c r="M51" s="5">
        <v>53</v>
      </c>
      <c r="N51" s="40"/>
      <c r="O51" s="40">
        <v>50</v>
      </c>
      <c r="P51" s="10">
        <v>48</v>
      </c>
      <c r="Q51" s="5">
        <v>54</v>
      </c>
      <c r="R51" s="40"/>
      <c r="S51" s="40">
        <v>10</v>
      </c>
      <c r="T51" s="10">
        <v>47</v>
      </c>
      <c r="U51" s="236">
        <v>48</v>
      </c>
      <c r="V51" s="238"/>
      <c r="W51" s="266">
        <v>21</v>
      </c>
      <c r="X51" s="237">
        <v>53</v>
      </c>
      <c r="Y51" s="5"/>
      <c r="Z51" s="7"/>
      <c r="AA51" s="7"/>
      <c r="AB51" s="10"/>
      <c r="AC51" s="44">
        <f t="shared" si="3"/>
        <v>200</v>
      </c>
      <c r="AD51" s="5">
        <v>48</v>
      </c>
      <c r="AE51" s="48">
        <v>222</v>
      </c>
      <c r="AF51" s="49" t="s">
        <v>367</v>
      </c>
      <c r="AG51" s="49" t="s">
        <v>182</v>
      </c>
      <c r="AH51" s="49" t="s">
        <v>360</v>
      </c>
      <c r="AI51" s="5">
        <v>60</v>
      </c>
      <c r="AJ51" s="5">
        <v>54</v>
      </c>
      <c r="AK51" s="5">
        <v>60</v>
      </c>
      <c r="AL51" s="10"/>
      <c r="AM51" s="237">
        <v>56</v>
      </c>
      <c r="AN51" s="5"/>
      <c r="AO51" s="10">
        <f t="shared" si="2"/>
        <v>230</v>
      </c>
    </row>
    <row r="52" spans="1:41" s="8" customFormat="1" ht="12.75">
      <c r="A52" s="48">
        <v>223</v>
      </c>
      <c r="B52" s="49" t="s">
        <v>368</v>
      </c>
      <c r="C52" s="49" t="s">
        <v>369</v>
      </c>
      <c r="D52" s="49" t="s">
        <v>347</v>
      </c>
      <c r="E52" s="5">
        <v>47</v>
      </c>
      <c r="F52" s="94"/>
      <c r="G52" s="98">
        <v>41</v>
      </c>
      <c r="H52" s="5">
        <v>54</v>
      </c>
      <c r="I52" s="5"/>
      <c r="J52" s="40"/>
      <c r="K52" s="172"/>
      <c r="L52" s="10"/>
      <c r="M52" s="5"/>
      <c r="N52" s="40"/>
      <c r="O52" s="40"/>
      <c r="P52" s="10"/>
      <c r="Q52" s="5">
        <v>56</v>
      </c>
      <c r="R52" s="40"/>
      <c r="S52" s="40">
        <v>21</v>
      </c>
      <c r="T52" s="10">
        <v>45</v>
      </c>
      <c r="U52" s="236">
        <v>49</v>
      </c>
      <c r="V52" s="238"/>
      <c r="W52" s="266">
        <v>36</v>
      </c>
      <c r="X52" s="236">
        <v>52</v>
      </c>
      <c r="Y52" s="5"/>
      <c r="Z52" s="7"/>
      <c r="AA52" s="7"/>
      <c r="AB52" s="10"/>
      <c r="AC52" s="44">
        <f t="shared" si="3"/>
        <v>99</v>
      </c>
      <c r="AD52" s="5">
        <v>49</v>
      </c>
      <c r="AE52" s="48">
        <v>237</v>
      </c>
      <c r="AF52" s="49" t="s">
        <v>388</v>
      </c>
      <c r="AG52" s="49" t="s">
        <v>389</v>
      </c>
      <c r="AH52" s="49" t="s">
        <v>185</v>
      </c>
      <c r="AI52" s="10">
        <v>44</v>
      </c>
      <c r="AJ52" s="10">
        <v>46</v>
      </c>
      <c r="AK52" s="10">
        <v>49</v>
      </c>
      <c r="AL52" s="10">
        <v>42</v>
      </c>
      <c r="AM52" s="237">
        <v>48</v>
      </c>
      <c r="AN52" s="40"/>
      <c r="AO52" s="10">
        <f t="shared" si="2"/>
        <v>229</v>
      </c>
    </row>
    <row r="53" spans="1:41" s="8" customFormat="1" ht="12.75">
      <c r="A53" s="48">
        <v>255</v>
      </c>
      <c r="B53" s="49" t="s">
        <v>306</v>
      </c>
      <c r="C53" s="49" t="s">
        <v>413</v>
      </c>
      <c r="D53" s="49" t="s">
        <v>414</v>
      </c>
      <c r="E53" s="5">
        <v>53</v>
      </c>
      <c r="F53" s="94"/>
      <c r="G53" s="98">
        <v>20</v>
      </c>
      <c r="H53" s="10">
        <v>48</v>
      </c>
      <c r="I53" s="5"/>
      <c r="J53" s="40"/>
      <c r="K53" s="172"/>
      <c r="L53" s="10"/>
      <c r="M53" s="5"/>
      <c r="N53" s="40"/>
      <c r="O53" s="40"/>
      <c r="P53" s="10"/>
      <c r="Q53" s="5">
        <v>57</v>
      </c>
      <c r="R53" s="40"/>
      <c r="S53" s="40">
        <v>31</v>
      </c>
      <c r="T53" s="10">
        <v>44</v>
      </c>
      <c r="U53" s="236">
        <v>50</v>
      </c>
      <c r="V53" s="238"/>
      <c r="W53" s="266">
        <v>56</v>
      </c>
      <c r="X53" s="237">
        <v>51</v>
      </c>
      <c r="Y53" s="5"/>
      <c r="Z53" s="7"/>
      <c r="AA53" s="7"/>
      <c r="AB53" s="10"/>
      <c r="AC53" s="44">
        <f t="shared" si="3"/>
        <v>92</v>
      </c>
      <c r="AD53" s="5">
        <v>50</v>
      </c>
      <c r="AE53" s="48">
        <v>228</v>
      </c>
      <c r="AF53" s="49" t="s">
        <v>375</v>
      </c>
      <c r="AG53" s="49" t="s">
        <v>311</v>
      </c>
      <c r="AH53" s="49" t="s">
        <v>299</v>
      </c>
      <c r="AI53" s="10">
        <v>50</v>
      </c>
      <c r="AJ53" s="10">
        <v>43</v>
      </c>
      <c r="AK53" s="10">
        <v>46</v>
      </c>
      <c r="AL53" s="10">
        <v>43</v>
      </c>
      <c r="AM53" s="236">
        <v>45</v>
      </c>
      <c r="AN53" s="5"/>
      <c r="AO53" s="10">
        <f t="shared" si="2"/>
        <v>227</v>
      </c>
    </row>
    <row r="54" spans="1:41" s="8" customFormat="1" ht="12.75">
      <c r="A54" s="48">
        <v>220</v>
      </c>
      <c r="B54" s="49" t="s">
        <v>365</v>
      </c>
      <c r="C54" s="49" t="s">
        <v>366</v>
      </c>
      <c r="D54" s="49" t="s">
        <v>360</v>
      </c>
      <c r="E54" s="5">
        <v>59</v>
      </c>
      <c r="F54" s="94">
        <v>10</v>
      </c>
      <c r="G54" s="98">
        <v>3</v>
      </c>
      <c r="H54" s="10">
        <v>42</v>
      </c>
      <c r="I54" s="5"/>
      <c r="J54" s="40"/>
      <c r="K54" s="172"/>
      <c r="L54" s="10"/>
      <c r="M54" s="5">
        <v>54</v>
      </c>
      <c r="N54" s="40">
        <v>10</v>
      </c>
      <c r="O54" s="40">
        <v>1</v>
      </c>
      <c r="P54" s="10">
        <v>47</v>
      </c>
      <c r="Q54" s="5">
        <v>55</v>
      </c>
      <c r="R54" s="40"/>
      <c r="S54" s="40">
        <v>21</v>
      </c>
      <c r="T54" s="10">
        <v>46</v>
      </c>
      <c r="U54" s="236">
        <v>51</v>
      </c>
      <c r="V54" s="238"/>
      <c r="W54" s="266">
        <v>57</v>
      </c>
      <c r="X54" s="237">
        <v>50</v>
      </c>
      <c r="Y54" s="5"/>
      <c r="Z54" s="7"/>
      <c r="AA54" s="7"/>
      <c r="AB54" s="10"/>
      <c r="AC54" s="44">
        <f t="shared" si="3"/>
        <v>135</v>
      </c>
      <c r="AD54" s="5">
        <v>51</v>
      </c>
      <c r="AE54" s="48">
        <v>247</v>
      </c>
      <c r="AF54" s="49" t="s">
        <v>393</v>
      </c>
      <c r="AG54" s="49" t="s">
        <v>404</v>
      </c>
      <c r="AH54" s="49" t="s">
        <v>357</v>
      </c>
      <c r="AI54" s="5">
        <v>65</v>
      </c>
      <c r="AJ54" s="5">
        <v>53</v>
      </c>
      <c r="AK54" s="5">
        <v>55</v>
      </c>
      <c r="AL54" s="5">
        <v>52</v>
      </c>
      <c r="AM54" s="143"/>
      <c r="AN54" s="5"/>
      <c r="AO54" s="10">
        <f t="shared" si="2"/>
        <v>225</v>
      </c>
    </row>
    <row r="55" spans="1:41" s="8" customFormat="1" ht="12.75">
      <c r="A55" s="48">
        <v>215</v>
      </c>
      <c r="B55" s="49" t="s">
        <v>42</v>
      </c>
      <c r="C55" s="49" t="s">
        <v>356</v>
      </c>
      <c r="D55" s="49" t="s">
        <v>357</v>
      </c>
      <c r="E55" s="5">
        <v>42</v>
      </c>
      <c r="F55" s="94"/>
      <c r="G55" s="98">
        <v>27</v>
      </c>
      <c r="H55" s="5">
        <v>59</v>
      </c>
      <c r="I55" s="5">
        <v>52</v>
      </c>
      <c r="J55" s="40">
        <v>7</v>
      </c>
      <c r="K55" s="172">
        <v>10</v>
      </c>
      <c r="L55" s="10">
        <v>49</v>
      </c>
      <c r="M55" s="5">
        <v>45</v>
      </c>
      <c r="N55" s="40"/>
      <c r="O55" s="40">
        <v>25</v>
      </c>
      <c r="P55" s="5">
        <v>56</v>
      </c>
      <c r="Q55" s="5">
        <v>51</v>
      </c>
      <c r="R55" s="40">
        <v>8</v>
      </c>
      <c r="S55" s="40">
        <v>6</v>
      </c>
      <c r="T55" s="10">
        <v>50</v>
      </c>
      <c r="U55" s="236">
        <v>52</v>
      </c>
      <c r="V55" s="238">
        <v>11</v>
      </c>
      <c r="W55" s="266">
        <v>0</v>
      </c>
      <c r="X55" s="237">
        <v>49</v>
      </c>
      <c r="Y55" s="5"/>
      <c r="Z55" s="7"/>
      <c r="AA55" s="7"/>
      <c r="AB55" s="10"/>
      <c r="AC55" s="44">
        <f t="shared" si="3"/>
        <v>214</v>
      </c>
      <c r="AD55" s="5">
        <v>52</v>
      </c>
      <c r="AE55" s="48">
        <v>226</v>
      </c>
      <c r="AF55" s="49" t="s">
        <v>373</v>
      </c>
      <c r="AG55" s="49" t="s">
        <v>178</v>
      </c>
      <c r="AH55" s="49" t="s">
        <v>360</v>
      </c>
      <c r="AI55" s="10">
        <v>49</v>
      </c>
      <c r="AJ55" s="10"/>
      <c r="AK55" s="5">
        <v>58</v>
      </c>
      <c r="AL55" s="5">
        <v>63</v>
      </c>
      <c r="AM55" s="236">
        <v>54</v>
      </c>
      <c r="AN55" s="5"/>
      <c r="AO55" s="10">
        <f t="shared" si="2"/>
        <v>224</v>
      </c>
    </row>
    <row r="56" spans="1:41" s="8" customFormat="1" ht="15">
      <c r="A56" s="48">
        <v>237</v>
      </c>
      <c r="B56" s="49" t="s">
        <v>388</v>
      </c>
      <c r="C56" s="49" t="s">
        <v>389</v>
      </c>
      <c r="D56" s="49" t="s">
        <v>185</v>
      </c>
      <c r="E56" s="5">
        <v>57</v>
      </c>
      <c r="F56" s="94"/>
      <c r="G56" s="98">
        <v>51</v>
      </c>
      <c r="H56" s="10">
        <v>44</v>
      </c>
      <c r="I56" s="5">
        <v>55</v>
      </c>
      <c r="J56" s="40"/>
      <c r="K56" s="172">
        <v>37</v>
      </c>
      <c r="L56" s="10">
        <v>46</v>
      </c>
      <c r="M56" s="5">
        <v>52</v>
      </c>
      <c r="N56" s="40"/>
      <c r="O56" s="40">
        <v>6</v>
      </c>
      <c r="P56" s="10">
        <v>49</v>
      </c>
      <c r="Q56" s="5">
        <v>59</v>
      </c>
      <c r="R56" s="40"/>
      <c r="S56" s="40">
        <v>39</v>
      </c>
      <c r="T56" s="10">
        <v>42</v>
      </c>
      <c r="U56" s="236">
        <v>53</v>
      </c>
      <c r="V56" s="238"/>
      <c r="W56" s="266">
        <v>7</v>
      </c>
      <c r="X56" s="237">
        <v>48</v>
      </c>
      <c r="Y56" s="5"/>
      <c r="Z56" s="7"/>
      <c r="AA56" s="7"/>
      <c r="AB56" s="10"/>
      <c r="AC56" s="44">
        <f t="shared" si="3"/>
        <v>181</v>
      </c>
      <c r="AD56" s="5">
        <v>53</v>
      </c>
      <c r="AE56" s="48">
        <v>597</v>
      </c>
      <c r="AF56" s="49" t="s">
        <v>424</v>
      </c>
      <c r="AG56" s="49" t="s">
        <v>425</v>
      </c>
      <c r="AH56" s="49" t="s">
        <v>419</v>
      </c>
      <c r="AI56" s="5">
        <v>58</v>
      </c>
      <c r="AJ56" s="5">
        <v>59</v>
      </c>
      <c r="AK56" s="5">
        <v>57</v>
      </c>
      <c r="AL56" s="10">
        <v>49</v>
      </c>
      <c r="AM56" s="143"/>
      <c r="AN56" s="53"/>
      <c r="AO56" s="10">
        <f t="shared" si="2"/>
        <v>223</v>
      </c>
    </row>
    <row r="57" spans="1:41" s="8" customFormat="1" ht="12.75">
      <c r="A57" s="48">
        <v>211</v>
      </c>
      <c r="B57" s="49" t="s">
        <v>351</v>
      </c>
      <c r="C57" s="49" t="s">
        <v>352</v>
      </c>
      <c r="D57" s="49" t="s">
        <v>185</v>
      </c>
      <c r="E57" s="5">
        <v>61</v>
      </c>
      <c r="F57" s="94">
        <v>11</v>
      </c>
      <c r="G57" s="98">
        <v>37</v>
      </c>
      <c r="H57" s="10">
        <v>40</v>
      </c>
      <c r="I57" s="5">
        <v>56</v>
      </c>
      <c r="J57" s="40"/>
      <c r="K57" s="172">
        <v>53</v>
      </c>
      <c r="L57" s="10">
        <v>45</v>
      </c>
      <c r="M57" s="5">
        <v>56</v>
      </c>
      <c r="N57" s="40"/>
      <c r="O57" s="40">
        <v>38</v>
      </c>
      <c r="P57" s="10">
        <v>45</v>
      </c>
      <c r="Q57" s="5">
        <v>61</v>
      </c>
      <c r="R57" s="40"/>
      <c r="S57" s="40">
        <v>14</v>
      </c>
      <c r="T57" s="10">
        <v>40</v>
      </c>
      <c r="U57" s="236">
        <v>54</v>
      </c>
      <c r="V57" s="238"/>
      <c r="W57" s="266">
        <v>14</v>
      </c>
      <c r="X57" s="237">
        <v>47</v>
      </c>
      <c r="Y57" s="5"/>
      <c r="Z57" s="7"/>
      <c r="AA57" s="7"/>
      <c r="AB57" s="10"/>
      <c r="AC57" s="44">
        <f t="shared" si="3"/>
        <v>170</v>
      </c>
      <c r="AD57" s="5">
        <v>54</v>
      </c>
      <c r="AE57" s="48">
        <v>211</v>
      </c>
      <c r="AF57" s="49" t="s">
        <v>351</v>
      </c>
      <c r="AG57" s="49" t="s">
        <v>352</v>
      </c>
      <c r="AH57" s="49" t="s">
        <v>185</v>
      </c>
      <c r="AI57" s="10">
        <v>40</v>
      </c>
      <c r="AJ57" s="10">
        <v>45</v>
      </c>
      <c r="AK57" s="10">
        <v>45</v>
      </c>
      <c r="AL57" s="10">
        <v>40</v>
      </c>
      <c r="AM57" s="237">
        <v>47</v>
      </c>
      <c r="AN57" s="5"/>
      <c r="AO57" s="10">
        <f t="shared" si="2"/>
        <v>217</v>
      </c>
    </row>
    <row r="58" spans="1:41" s="8" customFormat="1" ht="12.75">
      <c r="A58" s="48">
        <v>251</v>
      </c>
      <c r="B58" s="49" t="s">
        <v>410</v>
      </c>
      <c r="C58" s="49" t="s">
        <v>411</v>
      </c>
      <c r="D58" s="49" t="s">
        <v>185</v>
      </c>
      <c r="E58" s="5">
        <v>56</v>
      </c>
      <c r="F58" s="94"/>
      <c r="G58" s="98">
        <v>50</v>
      </c>
      <c r="H58" s="10">
        <v>45</v>
      </c>
      <c r="I58" s="5">
        <v>57</v>
      </c>
      <c r="J58" s="40"/>
      <c r="K58" s="172">
        <v>54</v>
      </c>
      <c r="L58" s="10">
        <v>44</v>
      </c>
      <c r="M58" s="5"/>
      <c r="N58" s="40"/>
      <c r="O58" s="40"/>
      <c r="P58" s="10"/>
      <c r="Q58" s="5">
        <v>62</v>
      </c>
      <c r="R58" s="40"/>
      <c r="S58" s="40">
        <v>14</v>
      </c>
      <c r="T58" s="10">
        <v>39</v>
      </c>
      <c r="U58" s="236">
        <v>55</v>
      </c>
      <c r="V58" s="238"/>
      <c r="W58" s="266">
        <v>34</v>
      </c>
      <c r="X58" s="237">
        <v>46</v>
      </c>
      <c r="Y58" s="5"/>
      <c r="Z58" s="7"/>
      <c r="AA58" s="7"/>
      <c r="AB58" s="10"/>
      <c r="AC58" s="44">
        <f t="shared" si="3"/>
        <v>128</v>
      </c>
      <c r="AD58" s="5">
        <v>55</v>
      </c>
      <c r="AE58" s="48">
        <v>202</v>
      </c>
      <c r="AF58" s="49" t="s">
        <v>336</v>
      </c>
      <c r="AG58" s="49" t="s">
        <v>337</v>
      </c>
      <c r="AH58" s="49" t="s">
        <v>338</v>
      </c>
      <c r="AI58" s="10">
        <v>43</v>
      </c>
      <c r="AJ58" s="10">
        <v>42</v>
      </c>
      <c r="AK58" s="10">
        <v>43</v>
      </c>
      <c r="AL58" s="10">
        <v>41</v>
      </c>
      <c r="AM58" s="237">
        <v>44</v>
      </c>
      <c r="AN58" s="5"/>
      <c r="AO58" s="10">
        <f t="shared" si="2"/>
        <v>213</v>
      </c>
    </row>
    <row r="59" spans="1:41" s="8" customFormat="1" ht="12.75">
      <c r="A59" s="48">
        <v>228</v>
      </c>
      <c r="B59" s="49" t="s">
        <v>375</v>
      </c>
      <c r="C59" s="49" t="s">
        <v>311</v>
      </c>
      <c r="D59" s="49" t="s">
        <v>299</v>
      </c>
      <c r="E59" s="5">
        <v>51</v>
      </c>
      <c r="F59" s="94"/>
      <c r="G59" s="98">
        <v>58</v>
      </c>
      <c r="H59" s="10">
        <v>50</v>
      </c>
      <c r="I59" s="5">
        <v>58</v>
      </c>
      <c r="J59" s="40">
        <v>8</v>
      </c>
      <c r="K59" s="172">
        <v>1</v>
      </c>
      <c r="L59" s="10">
        <v>43</v>
      </c>
      <c r="M59" s="5">
        <v>55</v>
      </c>
      <c r="N59" s="40"/>
      <c r="O59" s="40">
        <v>20</v>
      </c>
      <c r="P59" s="10">
        <v>46</v>
      </c>
      <c r="Q59" s="5">
        <v>58</v>
      </c>
      <c r="R59" s="40"/>
      <c r="S59" s="40">
        <v>36</v>
      </c>
      <c r="T59" s="10">
        <v>43</v>
      </c>
      <c r="U59" s="236">
        <v>56</v>
      </c>
      <c r="V59" s="238"/>
      <c r="W59" s="266">
        <v>44</v>
      </c>
      <c r="X59" s="236">
        <v>45</v>
      </c>
      <c r="Y59" s="5"/>
      <c r="Z59" s="7"/>
      <c r="AA59" s="7"/>
      <c r="AB59" s="10"/>
      <c r="AC59" s="44">
        <f t="shared" si="3"/>
        <v>182</v>
      </c>
      <c r="AD59" s="5">
        <v>56</v>
      </c>
      <c r="AE59" s="48">
        <v>205</v>
      </c>
      <c r="AF59" s="49" t="s">
        <v>210</v>
      </c>
      <c r="AG59" s="49" t="s">
        <v>46</v>
      </c>
      <c r="AH59" s="49" t="s">
        <v>335</v>
      </c>
      <c r="AI59" s="5">
        <v>53</v>
      </c>
      <c r="AJ59" s="10">
        <v>51</v>
      </c>
      <c r="AK59" s="5">
        <v>53</v>
      </c>
      <c r="AL59" s="5">
        <v>54</v>
      </c>
      <c r="AM59" s="143"/>
      <c r="AN59" s="5"/>
      <c r="AO59" s="10">
        <f t="shared" si="2"/>
        <v>211</v>
      </c>
    </row>
    <row r="60" spans="1:41" s="8" customFormat="1" ht="12.75">
      <c r="A60" s="48">
        <v>202</v>
      </c>
      <c r="B60" s="49" t="s">
        <v>336</v>
      </c>
      <c r="C60" s="49" t="s">
        <v>337</v>
      </c>
      <c r="D60" s="49" t="s">
        <v>338</v>
      </c>
      <c r="E60" s="5">
        <v>58</v>
      </c>
      <c r="F60" s="94"/>
      <c r="G60" s="98">
        <v>52</v>
      </c>
      <c r="H60" s="10">
        <v>43</v>
      </c>
      <c r="I60" s="5">
        <v>59</v>
      </c>
      <c r="J60" s="40"/>
      <c r="K60" s="172">
        <v>7</v>
      </c>
      <c r="L60" s="10">
        <v>42</v>
      </c>
      <c r="M60" s="5">
        <v>58</v>
      </c>
      <c r="N60" s="40">
        <v>12</v>
      </c>
      <c r="O60" s="40">
        <v>7</v>
      </c>
      <c r="P60" s="10">
        <v>43</v>
      </c>
      <c r="Q60" s="5">
        <v>60</v>
      </c>
      <c r="R60" s="40">
        <v>9</v>
      </c>
      <c r="S60" s="40">
        <v>0</v>
      </c>
      <c r="T60" s="10">
        <v>41</v>
      </c>
      <c r="U60" s="236">
        <v>57</v>
      </c>
      <c r="V60" s="238"/>
      <c r="W60" s="266">
        <v>47</v>
      </c>
      <c r="X60" s="237">
        <v>44</v>
      </c>
      <c r="Y60" s="5"/>
      <c r="Z60" s="7"/>
      <c r="AA60" s="7"/>
      <c r="AB60" s="10"/>
      <c r="AC60" s="44">
        <f t="shared" si="3"/>
        <v>169</v>
      </c>
      <c r="AD60" s="5">
        <v>57</v>
      </c>
      <c r="AE60" s="48">
        <v>203</v>
      </c>
      <c r="AF60" s="49" t="s">
        <v>339</v>
      </c>
      <c r="AG60" s="49" t="s">
        <v>340</v>
      </c>
      <c r="AH60" s="49" t="s">
        <v>338</v>
      </c>
      <c r="AI60" s="10">
        <v>41</v>
      </c>
      <c r="AJ60" s="10">
        <v>41</v>
      </c>
      <c r="AK60" s="10">
        <v>44</v>
      </c>
      <c r="AL60" s="10">
        <v>38</v>
      </c>
      <c r="AM60" s="236">
        <v>42</v>
      </c>
      <c r="AN60" s="5"/>
      <c r="AO60" s="10">
        <f t="shared" si="2"/>
        <v>206</v>
      </c>
    </row>
    <row r="61" spans="1:41" s="8" customFormat="1" ht="12.75">
      <c r="A61" s="48">
        <v>209</v>
      </c>
      <c r="B61" s="49" t="s">
        <v>92</v>
      </c>
      <c r="C61" s="49" t="s">
        <v>350</v>
      </c>
      <c r="D61" s="49" t="s">
        <v>335</v>
      </c>
      <c r="E61" s="5">
        <v>49</v>
      </c>
      <c r="F61" s="94"/>
      <c r="G61" s="98">
        <v>48</v>
      </c>
      <c r="H61" s="5">
        <v>52</v>
      </c>
      <c r="I61" s="5">
        <v>54</v>
      </c>
      <c r="J61" s="40"/>
      <c r="K61" s="172">
        <v>24</v>
      </c>
      <c r="L61" s="10">
        <v>47</v>
      </c>
      <c r="M61" s="5">
        <v>51</v>
      </c>
      <c r="N61" s="40">
        <v>9</v>
      </c>
      <c r="O61" s="40">
        <v>2</v>
      </c>
      <c r="P61" s="10">
        <v>50</v>
      </c>
      <c r="Q61" s="5">
        <v>53</v>
      </c>
      <c r="R61" s="40"/>
      <c r="S61" s="40">
        <v>10</v>
      </c>
      <c r="T61" s="10">
        <v>48</v>
      </c>
      <c r="U61" s="236">
        <v>58</v>
      </c>
      <c r="V61" s="238"/>
      <c r="W61" s="266">
        <v>49</v>
      </c>
      <c r="X61" s="237">
        <v>43</v>
      </c>
      <c r="Y61" s="5"/>
      <c r="Z61" s="7"/>
      <c r="AA61" s="7"/>
      <c r="AB61" s="10"/>
      <c r="AC61" s="44">
        <f t="shared" si="3"/>
        <v>197</v>
      </c>
      <c r="AD61" s="5">
        <v>58</v>
      </c>
      <c r="AE61" s="48">
        <v>249</v>
      </c>
      <c r="AF61" s="49" t="s">
        <v>206</v>
      </c>
      <c r="AG61" s="49" t="s">
        <v>407</v>
      </c>
      <c r="AH61" s="49" t="s">
        <v>338</v>
      </c>
      <c r="AI61" s="5">
        <v>64</v>
      </c>
      <c r="AJ61" s="5">
        <v>76</v>
      </c>
      <c r="AK61" s="10"/>
      <c r="AL61" s="10"/>
      <c r="AM61" s="236">
        <v>64</v>
      </c>
      <c r="AN61" s="40"/>
      <c r="AO61" s="10">
        <f t="shared" si="2"/>
        <v>204</v>
      </c>
    </row>
    <row r="62" spans="1:41" s="8" customFormat="1" ht="12.75">
      <c r="A62" s="48">
        <v>203</v>
      </c>
      <c r="B62" s="49" t="s">
        <v>339</v>
      </c>
      <c r="C62" s="49" t="s">
        <v>340</v>
      </c>
      <c r="D62" s="49" t="s">
        <v>338</v>
      </c>
      <c r="E62" s="5">
        <v>60</v>
      </c>
      <c r="F62" s="94"/>
      <c r="G62" s="98">
        <v>5</v>
      </c>
      <c r="H62" s="10">
        <v>41</v>
      </c>
      <c r="I62" s="5">
        <v>60</v>
      </c>
      <c r="J62" s="40"/>
      <c r="K62" s="172">
        <v>18</v>
      </c>
      <c r="L62" s="10">
        <v>41</v>
      </c>
      <c r="M62" s="5">
        <v>57</v>
      </c>
      <c r="N62" s="40">
        <v>11</v>
      </c>
      <c r="O62" s="40">
        <v>17</v>
      </c>
      <c r="P62" s="10">
        <v>44</v>
      </c>
      <c r="Q62" s="5">
        <v>63</v>
      </c>
      <c r="R62" s="40"/>
      <c r="S62" s="40">
        <v>26</v>
      </c>
      <c r="T62" s="10">
        <v>38</v>
      </c>
      <c r="U62" s="236">
        <v>59</v>
      </c>
      <c r="V62" s="238">
        <v>13</v>
      </c>
      <c r="W62" s="266">
        <v>2</v>
      </c>
      <c r="X62" s="236">
        <v>42</v>
      </c>
      <c r="Y62" s="5"/>
      <c r="Z62" s="7"/>
      <c r="AA62" s="7"/>
      <c r="AB62" s="10"/>
      <c r="AC62" s="44">
        <f t="shared" si="3"/>
        <v>164</v>
      </c>
      <c r="AD62" s="5">
        <v>59</v>
      </c>
      <c r="AE62" s="48">
        <v>564</v>
      </c>
      <c r="AF62" s="49" t="s">
        <v>652</v>
      </c>
      <c r="AG62" s="49" t="s">
        <v>87</v>
      </c>
      <c r="AH62" s="49" t="s">
        <v>684</v>
      </c>
      <c r="AI62" s="10"/>
      <c r="AJ62" s="10"/>
      <c r="AK62" s="5">
        <v>75</v>
      </c>
      <c r="AL62" s="5">
        <v>58</v>
      </c>
      <c r="AM62" s="236">
        <v>68</v>
      </c>
      <c r="AN62" s="40"/>
      <c r="AO62" s="10">
        <f t="shared" si="2"/>
        <v>201</v>
      </c>
    </row>
    <row r="63" spans="1:41" s="8" customFormat="1" ht="12.75">
      <c r="A63" s="48">
        <v>200</v>
      </c>
      <c r="B63" s="49" t="s">
        <v>332</v>
      </c>
      <c r="C63" s="49" t="s">
        <v>167</v>
      </c>
      <c r="D63" s="49" t="s">
        <v>143</v>
      </c>
      <c r="E63" s="5"/>
      <c r="F63" s="94"/>
      <c r="G63" s="98"/>
      <c r="H63" s="10"/>
      <c r="I63" s="5"/>
      <c r="J63" s="40"/>
      <c r="K63" s="172"/>
      <c r="L63" s="10"/>
      <c r="M63" s="5"/>
      <c r="N63" s="40"/>
      <c r="O63" s="40"/>
      <c r="P63" s="10"/>
      <c r="Q63" s="5"/>
      <c r="R63" s="146"/>
      <c r="S63" s="146"/>
      <c r="T63" s="10"/>
      <c r="U63" s="143"/>
      <c r="V63" s="161"/>
      <c r="W63" s="251"/>
      <c r="X63" s="5"/>
      <c r="Y63" s="5"/>
      <c r="Z63" s="7"/>
      <c r="AA63" s="7"/>
      <c r="AB63" s="10"/>
      <c r="AC63" s="44">
        <f t="shared" si="3"/>
        <v>0</v>
      </c>
      <c r="AD63" s="10">
        <v>60</v>
      </c>
      <c r="AE63" s="48">
        <v>254</v>
      </c>
      <c r="AF63" s="49" t="s">
        <v>199</v>
      </c>
      <c r="AG63" s="49" t="s">
        <v>142</v>
      </c>
      <c r="AH63" s="49" t="s">
        <v>143</v>
      </c>
      <c r="AI63" s="5">
        <v>70</v>
      </c>
      <c r="AJ63" s="5">
        <v>63</v>
      </c>
      <c r="AK63" s="10"/>
      <c r="AL63" s="5">
        <v>65</v>
      </c>
      <c r="AM63" s="143"/>
      <c r="AN63" s="40"/>
      <c r="AO63" s="10">
        <f t="shared" si="2"/>
        <v>198</v>
      </c>
    </row>
    <row r="64" spans="1:41" s="8" customFormat="1" ht="12.75">
      <c r="A64" s="48">
        <v>205</v>
      </c>
      <c r="B64" s="49" t="s">
        <v>210</v>
      </c>
      <c r="C64" s="49" t="s">
        <v>46</v>
      </c>
      <c r="D64" s="49" t="s">
        <v>335</v>
      </c>
      <c r="E64" s="5">
        <v>48</v>
      </c>
      <c r="F64" s="94"/>
      <c r="G64" s="98">
        <v>47</v>
      </c>
      <c r="H64" s="5">
        <v>53</v>
      </c>
      <c r="I64" s="5">
        <v>50</v>
      </c>
      <c r="J64" s="40"/>
      <c r="K64" s="172">
        <v>53</v>
      </c>
      <c r="L64" s="10">
        <v>51</v>
      </c>
      <c r="M64" s="5">
        <v>48</v>
      </c>
      <c r="N64" s="40"/>
      <c r="O64" s="40">
        <v>42</v>
      </c>
      <c r="P64" s="5">
        <v>53</v>
      </c>
      <c r="Q64" s="5">
        <v>47</v>
      </c>
      <c r="R64" s="40"/>
      <c r="S64" s="40">
        <v>34</v>
      </c>
      <c r="T64" s="5">
        <v>54</v>
      </c>
      <c r="U64" s="143"/>
      <c r="V64" s="161"/>
      <c r="W64" s="251"/>
      <c r="X64" s="5"/>
      <c r="Y64" s="5"/>
      <c r="Z64" s="7"/>
      <c r="AA64" s="7"/>
      <c r="AB64" s="5"/>
      <c r="AC64" s="44">
        <f t="shared" si="3"/>
        <v>211</v>
      </c>
      <c r="AD64" s="10">
        <v>61</v>
      </c>
      <c r="AE64" s="48">
        <v>220</v>
      </c>
      <c r="AF64" s="49" t="s">
        <v>365</v>
      </c>
      <c r="AG64" s="49" t="s">
        <v>366</v>
      </c>
      <c r="AH64" s="49" t="s">
        <v>360</v>
      </c>
      <c r="AI64" s="10">
        <v>42</v>
      </c>
      <c r="AJ64" s="10"/>
      <c r="AK64" s="10">
        <v>47</v>
      </c>
      <c r="AL64" s="10">
        <v>46</v>
      </c>
      <c r="AM64" s="237">
        <v>50</v>
      </c>
      <c r="AN64" s="5"/>
      <c r="AO64" s="10">
        <f t="shared" si="2"/>
        <v>185</v>
      </c>
    </row>
    <row r="65" spans="1:41" s="8" customFormat="1" ht="12.75">
      <c r="A65" s="48">
        <v>206</v>
      </c>
      <c r="B65" s="49" t="s">
        <v>344</v>
      </c>
      <c r="C65" s="49" t="s">
        <v>46</v>
      </c>
      <c r="D65" s="49" t="s">
        <v>335</v>
      </c>
      <c r="E65" s="5">
        <v>33</v>
      </c>
      <c r="F65" s="94"/>
      <c r="G65" s="98">
        <v>51</v>
      </c>
      <c r="H65" s="5">
        <v>68</v>
      </c>
      <c r="I65" s="5">
        <v>36</v>
      </c>
      <c r="J65" s="40"/>
      <c r="K65" s="172">
        <v>16</v>
      </c>
      <c r="L65" s="5">
        <v>65</v>
      </c>
      <c r="M65" s="5">
        <v>47</v>
      </c>
      <c r="N65" s="40"/>
      <c r="O65" s="40">
        <v>42</v>
      </c>
      <c r="P65" s="5">
        <v>54</v>
      </c>
      <c r="Q65" s="5">
        <v>39</v>
      </c>
      <c r="R65" s="40"/>
      <c r="S65" s="40">
        <v>17</v>
      </c>
      <c r="T65" s="5">
        <v>62</v>
      </c>
      <c r="U65" s="143"/>
      <c r="V65" s="161"/>
      <c r="W65" s="251"/>
      <c r="X65" s="10"/>
      <c r="Y65" s="5"/>
      <c r="Z65" s="7"/>
      <c r="AA65" s="7"/>
      <c r="AB65" s="5"/>
      <c r="AC65" s="44">
        <f t="shared" si="3"/>
        <v>249</v>
      </c>
      <c r="AD65" s="10">
        <v>62</v>
      </c>
      <c r="AE65" s="48">
        <v>251</v>
      </c>
      <c r="AF65" s="49" t="s">
        <v>410</v>
      </c>
      <c r="AG65" s="49" t="s">
        <v>411</v>
      </c>
      <c r="AH65" s="49" t="s">
        <v>185</v>
      </c>
      <c r="AI65" s="10">
        <v>45</v>
      </c>
      <c r="AJ65" s="10">
        <v>44</v>
      </c>
      <c r="AK65" s="10"/>
      <c r="AL65" s="10">
        <v>39</v>
      </c>
      <c r="AM65" s="237">
        <v>46</v>
      </c>
      <c r="AN65" s="5"/>
      <c r="AO65" s="10">
        <f t="shared" si="2"/>
        <v>174</v>
      </c>
    </row>
    <row r="66" spans="1:41" s="8" customFormat="1" ht="12.75">
      <c r="A66" s="48">
        <v>207</v>
      </c>
      <c r="B66" s="49" t="s">
        <v>345</v>
      </c>
      <c r="C66" s="49" t="s">
        <v>346</v>
      </c>
      <c r="D66" s="49" t="s">
        <v>347</v>
      </c>
      <c r="E66" s="5">
        <v>44</v>
      </c>
      <c r="F66" s="94"/>
      <c r="G66" s="98">
        <v>30</v>
      </c>
      <c r="H66" s="5">
        <v>57</v>
      </c>
      <c r="I66" s="5"/>
      <c r="J66" s="40"/>
      <c r="K66" s="172"/>
      <c r="L66" s="10"/>
      <c r="M66" s="5">
        <v>49</v>
      </c>
      <c r="N66" s="40"/>
      <c r="O66" s="40">
        <v>50</v>
      </c>
      <c r="P66" s="5">
        <v>52</v>
      </c>
      <c r="Q66" s="5"/>
      <c r="R66" s="146"/>
      <c r="S66" s="146"/>
      <c r="T66" s="10"/>
      <c r="U66" s="143"/>
      <c r="V66" s="161"/>
      <c r="W66" s="251"/>
      <c r="X66" s="10"/>
      <c r="Y66" s="5"/>
      <c r="Z66" s="7"/>
      <c r="AA66" s="7"/>
      <c r="AB66" s="10"/>
      <c r="AC66" s="44">
        <f t="shared" si="3"/>
        <v>109</v>
      </c>
      <c r="AD66" s="10">
        <v>63</v>
      </c>
      <c r="AE66" s="48">
        <v>268</v>
      </c>
      <c r="AF66" s="49" t="s">
        <v>210</v>
      </c>
      <c r="AG66" s="49" t="s">
        <v>278</v>
      </c>
      <c r="AH66" s="49" t="s">
        <v>299</v>
      </c>
      <c r="AI66" s="10"/>
      <c r="AJ66" s="5">
        <v>58</v>
      </c>
      <c r="AK66" s="10"/>
      <c r="AL66" s="5">
        <v>53</v>
      </c>
      <c r="AM66" s="236">
        <v>62</v>
      </c>
      <c r="AN66" s="5"/>
      <c r="AO66" s="10">
        <f t="shared" si="2"/>
        <v>173</v>
      </c>
    </row>
    <row r="67" spans="1:41" s="8" customFormat="1" ht="12.75">
      <c r="A67" s="48">
        <v>214</v>
      </c>
      <c r="B67" s="49" t="s">
        <v>51</v>
      </c>
      <c r="C67" s="49" t="s">
        <v>254</v>
      </c>
      <c r="D67" s="49" t="s">
        <v>338</v>
      </c>
      <c r="E67" s="5"/>
      <c r="F67" s="94"/>
      <c r="G67" s="98"/>
      <c r="H67" s="10"/>
      <c r="I67" s="5"/>
      <c r="J67" s="40"/>
      <c r="K67" s="172"/>
      <c r="L67" s="10"/>
      <c r="M67" s="5"/>
      <c r="N67" s="40"/>
      <c r="O67" s="40"/>
      <c r="P67" s="10"/>
      <c r="Q67" s="5"/>
      <c r="R67" s="146"/>
      <c r="S67" s="146"/>
      <c r="T67" s="10"/>
      <c r="U67" s="143"/>
      <c r="V67" s="161"/>
      <c r="W67" s="251"/>
      <c r="X67" s="5"/>
      <c r="Y67" s="5"/>
      <c r="Z67" s="7"/>
      <c r="AA67" s="7"/>
      <c r="AB67" s="10"/>
      <c r="AC67" s="44">
        <f t="shared" si="3"/>
        <v>0</v>
      </c>
      <c r="AD67" s="10">
        <v>64</v>
      </c>
      <c r="AE67" s="48">
        <v>223</v>
      </c>
      <c r="AF67" s="49" t="s">
        <v>368</v>
      </c>
      <c r="AG67" s="49" t="s">
        <v>369</v>
      </c>
      <c r="AH67" s="49" t="s">
        <v>347</v>
      </c>
      <c r="AI67" s="5">
        <v>54</v>
      </c>
      <c r="AJ67" s="10"/>
      <c r="AK67" s="10"/>
      <c r="AL67" s="10">
        <v>45</v>
      </c>
      <c r="AM67" s="236">
        <v>52</v>
      </c>
      <c r="AN67" s="40"/>
      <c r="AO67" s="10">
        <f t="shared" si="2"/>
        <v>151</v>
      </c>
    </row>
    <row r="68" spans="1:41" s="8" customFormat="1" ht="15">
      <c r="A68" s="48">
        <v>217</v>
      </c>
      <c r="B68" s="49" t="s">
        <v>361</v>
      </c>
      <c r="C68" s="49" t="s">
        <v>307</v>
      </c>
      <c r="D68" s="49" t="s">
        <v>343</v>
      </c>
      <c r="E68" s="5"/>
      <c r="F68" s="94"/>
      <c r="G68" s="98"/>
      <c r="H68" s="10"/>
      <c r="I68" s="5"/>
      <c r="J68" s="40"/>
      <c r="K68" s="172"/>
      <c r="L68" s="10"/>
      <c r="M68" s="5"/>
      <c r="N68" s="40"/>
      <c r="O68" s="40"/>
      <c r="P68" s="10"/>
      <c r="Q68" s="5"/>
      <c r="R68" s="146"/>
      <c r="S68" s="146"/>
      <c r="T68" s="10"/>
      <c r="U68" s="143"/>
      <c r="V68" s="161"/>
      <c r="W68" s="251"/>
      <c r="X68" s="10"/>
      <c r="Y68" s="5"/>
      <c r="Z68" s="7"/>
      <c r="AA68" s="7"/>
      <c r="AB68" s="10"/>
      <c r="AC68" s="44">
        <f t="shared" si="3"/>
        <v>0</v>
      </c>
      <c r="AD68" s="10">
        <v>65</v>
      </c>
      <c r="AE68" s="48">
        <v>164</v>
      </c>
      <c r="AF68" s="49" t="s">
        <v>652</v>
      </c>
      <c r="AG68" s="49" t="s">
        <v>402</v>
      </c>
      <c r="AH68" s="49" t="s">
        <v>618</v>
      </c>
      <c r="AI68" s="54"/>
      <c r="AJ68" s="207"/>
      <c r="AK68" s="230"/>
      <c r="AL68" s="5">
        <v>72</v>
      </c>
      <c r="AM68" s="236">
        <v>73</v>
      </c>
      <c r="AN68" s="5"/>
      <c r="AO68" s="10">
        <f aca="true" t="shared" si="4" ref="AO68:AO85">SUM(AI68+AJ68+AK68+AL68+AM68+AN68)</f>
        <v>145</v>
      </c>
    </row>
    <row r="69" spans="1:41" s="8" customFormat="1" ht="12.75">
      <c r="A69" s="48">
        <v>218</v>
      </c>
      <c r="B69" s="49" t="s">
        <v>362</v>
      </c>
      <c r="C69" s="49" t="s">
        <v>363</v>
      </c>
      <c r="D69" s="49" t="s">
        <v>143</v>
      </c>
      <c r="E69" s="5">
        <v>24</v>
      </c>
      <c r="F69" s="94"/>
      <c r="G69" s="98">
        <v>18</v>
      </c>
      <c r="H69" s="5">
        <v>77</v>
      </c>
      <c r="I69" s="5"/>
      <c r="J69" s="40"/>
      <c r="K69" s="172"/>
      <c r="L69" s="10"/>
      <c r="M69" s="5"/>
      <c r="N69" s="40"/>
      <c r="O69" s="40"/>
      <c r="P69" s="10"/>
      <c r="Q69" s="5"/>
      <c r="R69" s="146"/>
      <c r="S69" s="146"/>
      <c r="T69" s="10"/>
      <c r="U69" s="143"/>
      <c r="V69" s="161"/>
      <c r="W69" s="251"/>
      <c r="X69" s="5"/>
      <c r="Y69" s="5"/>
      <c r="Z69" s="7"/>
      <c r="AA69" s="7"/>
      <c r="AB69" s="10"/>
      <c r="AC69" s="44">
        <f t="shared" si="3"/>
        <v>77</v>
      </c>
      <c r="AD69" s="10">
        <v>66</v>
      </c>
      <c r="AE69" s="48">
        <v>255</v>
      </c>
      <c r="AF69" s="49" t="s">
        <v>306</v>
      </c>
      <c r="AG69" s="49" t="s">
        <v>413</v>
      </c>
      <c r="AH69" s="49" t="s">
        <v>414</v>
      </c>
      <c r="AI69" s="10">
        <v>48</v>
      </c>
      <c r="AJ69" s="10"/>
      <c r="AK69" s="10"/>
      <c r="AL69" s="10">
        <v>44</v>
      </c>
      <c r="AM69" s="237">
        <v>51</v>
      </c>
      <c r="AN69" s="40"/>
      <c r="AO69" s="10">
        <f t="shared" si="4"/>
        <v>143</v>
      </c>
    </row>
    <row r="70" spans="1:41" s="8" customFormat="1" ht="15">
      <c r="A70" s="48">
        <v>219</v>
      </c>
      <c r="B70" s="49" t="s">
        <v>199</v>
      </c>
      <c r="C70" s="49" t="s">
        <v>364</v>
      </c>
      <c r="D70" s="49" t="s">
        <v>338</v>
      </c>
      <c r="E70" s="5">
        <v>40</v>
      </c>
      <c r="F70" s="94"/>
      <c r="G70" s="98">
        <v>20</v>
      </c>
      <c r="H70" s="5">
        <v>61</v>
      </c>
      <c r="I70" s="5">
        <v>31</v>
      </c>
      <c r="J70" s="40"/>
      <c r="K70" s="172">
        <v>56</v>
      </c>
      <c r="L70" s="5">
        <v>70</v>
      </c>
      <c r="M70" s="5">
        <v>33</v>
      </c>
      <c r="N70" s="40"/>
      <c r="O70" s="40">
        <v>42</v>
      </c>
      <c r="P70" s="5">
        <v>68</v>
      </c>
      <c r="Q70" s="5">
        <v>34</v>
      </c>
      <c r="R70" s="40"/>
      <c r="S70" s="40">
        <v>1</v>
      </c>
      <c r="T70" s="5">
        <v>67</v>
      </c>
      <c r="U70" s="143"/>
      <c r="V70" s="161"/>
      <c r="W70" s="251"/>
      <c r="X70" s="10"/>
      <c r="Y70" s="5"/>
      <c r="Z70" s="7"/>
      <c r="AA70" s="7"/>
      <c r="AB70" s="5"/>
      <c r="AC70" s="44">
        <f t="shared" si="3"/>
        <v>266</v>
      </c>
      <c r="AD70" s="10">
        <v>67</v>
      </c>
      <c r="AE70" s="48">
        <v>296</v>
      </c>
      <c r="AF70" s="49" t="s">
        <v>591</v>
      </c>
      <c r="AG70" s="49" t="s">
        <v>744</v>
      </c>
      <c r="AH70" s="50" t="s">
        <v>501</v>
      </c>
      <c r="AI70" s="54"/>
      <c r="AJ70" s="191"/>
      <c r="AK70" s="5">
        <v>72</v>
      </c>
      <c r="AL70" s="5">
        <v>70</v>
      </c>
      <c r="AM70" s="143"/>
      <c r="AN70" s="40"/>
      <c r="AO70" s="10">
        <f t="shared" si="4"/>
        <v>142</v>
      </c>
    </row>
    <row r="71" spans="1:41" s="8" customFormat="1" ht="12.75">
      <c r="A71" s="48">
        <v>224</v>
      </c>
      <c r="B71" s="49" t="s">
        <v>196</v>
      </c>
      <c r="C71" s="49" t="s">
        <v>371</v>
      </c>
      <c r="D71" s="49" t="s">
        <v>299</v>
      </c>
      <c r="E71" s="5">
        <v>28</v>
      </c>
      <c r="F71" s="94"/>
      <c r="G71" s="98">
        <v>33</v>
      </c>
      <c r="H71" s="5">
        <v>73</v>
      </c>
      <c r="I71" s="5">
        <v>39</v>
      </c>
      <c r="J71" s="40"/>
      <c r="K71" s="172">
        <v>19</v>
      </c>
      <c r="L71" s="5">
        <v>62</v>
      </c>
      <c r="M71" s="5">
        <v>34</v>
      </c>
      <c r="N71" s="40"/>
      <c r="O71" s="40">
        <v>44</v>
      </c>
      <c r="P71" s="5">
        <v>67</v>
      </c>
      <c r="Q71" s="5">
        <v>50</v>
      </c>
      <c r="R71" s="40"/>
      <c r="S71" s="40">
        <v>52</v>
      </c>
      <c r="T71" s="10">
        <v>51</v>
      </c>
      <c r="U71" s="143"/>
      <c r="V71" s="161"/>
      <c r="W71" s="251"/>
      <c r="X71" s="10"/>
      <c r="Y71" s="5"/>
      <c r="Z71" s="7"/>
      <c r="AA71" s="7"/>
      <c r="AB71" s="10"/>
      <c r="AC71" s="44">
        <f t="shared" si="3"/>
        <v>253</v>
      </c>
      <c r="AD71" s="10">
        <v>68</v>
      </c>
      <c r="AE71" s="48">
        <v>213</v>
      </c>
      <c r="AF71" s="49" t="s">
        <v>199</v>
      </c>
      <c r="AG71" s="49" t="s">
        <v>252</v>
      </c>
      <c r="AH71" s="49" t="s">
        <v>143</v>
      </c>
      <c r="AI71" s="10"/>
      <c r="AJ71" s="5">
        <v>52</v>
      </c>
      <c r="AK71" s="10"/>
      <c r="AL71" s="10"/>
      <c r="AM71" s="237">
        <v>57</v>
      </c>
      <c r="AN71" s="5"/>
      <c r="AO71" s="10">
        <f t="shared" si="4"/>
        <v>109</v>
      </c>
    </row>
    <row r="72" spans="1:41" s="8" customFormat="1" ht="12.75">
      <c r="A72" s="48">
        <v>225</v>
      </c>
      <c r="B72" s="49" t="s">
        <v>83</v>
      </c>
      <c r="C72" s="49" t="s">
        <v>140</v>
      </c>
      <c r="D72" s="49" t="s">
        <v>372</v>
      </c>
      <c r="E72" s="5">
        <v>45</v>
      </c>
      <c r="F72" s="94"/>
      <c r="G72" s="98">
        <v>33</v>
      </c>
      <c r="H72" s="5">
        <v>56</v>
      </c>
      <c r="I72" s="5"/>
      <c r="J72" s="40"/>
      <c r="K72" s="172"/>
      <c r="L72" s="10"/>
      <c r="M72" s="5"/>
      <c r="N72" s="40"/>
      <c r="O72" s="40"/>
      <c r="P72" s="10"/>
      <c r="Q72" s="5"/>
      <c r="R72" s="146"/>
      <c r="S72" s="146"/>
      <c r="T72" s="10"/>
      <c r="U72" s="143"/>
      <c r="V72" s="161"/>
      <c r="W72" s="251"/>
      <c r="X72" s="10"/>
      <c r="Y72" s="5"/>
      <c r="Z72" s="7"/>
      <c r="AA72" s="7"/>
      <c r="AB72" s="10"/>
      <c r="AC72" s="44">
        <f t="shared" si="3"/>
        <v>56</v>
      </c>
      <c r="AD72" s="10">
        <v>69</v>
      </c>
      <c r="AE72" s="48">
        <v>207</v>
      </c>
      <c r="AF72" s="49" t="s">
        <v>345</v>
      </c>
      <c r="AG72" s="49" t="s">
        <v>346</v>
      </c>
      <c r="AH72" s="49" t="s">
        <v>347</v>
      </c>
      <c r="AI72" s="5">
        <v>57</v>
      </c>
      <c r="AJ72" s="10"/>
      <c r="AK72" s="5">
        <v>52</v>
      </c>
      <c r="AL72" s="10"/>
      <c r="AM72" s="143"/>
      <c r="AN72" s="5"/>
      <c r="AO72" s="10">
        <f t="shared" si="4"/>
        <v>109</v>
      </c>
    </row>
    <row r="73" spans="1:41" s="8" customFormat="1" ht="15">
      <c r="A73" s="48">
        <v>229</v>
      </c>
      <c r="B73" s="49" t="s">
        <v>39</v>
      </c>
      <c r="C73" s="49" t="s">
        <v>376</v>
      </c>
      <c r="D73" s="49" t="s">
        <v>683</v>
      </c>
      <c r="E73" s="5"/>
      <c r="F73" s="94"/>
      <c r="G73" s="98"/>
      <c r="H73" s="10"/>
      <c r="I73" s="5"/>
      <c r="J73" s="40"/>
      <c r="K73" s="172"/>
      <c r="L73" s="10"/>
      <c r="M73" s="5"/>
      <c r="N73" s="40"/>
      <c r="O73" s="40"/>
      <c r="P73" s="10"/>
      <c r="Q73" s="5"/>
      <c r="R73" s="146"/>
      <c r="S73" s="146"/>
      <c r="T73" s="10"/>
      <c r="U73" s="143"/>
      <c r="V73" s="161"/>
      <c r="W73" s="251"/>
      <c r="X73" s="10"/>
      <c r="Y73" s="5"/>
      <c r="Z73" s="7"/>
      <c r="AA73" s="7"/>
      <c r="AB73" s="10"/>
      <c r="AC73" s="44"/>
      <c r="AD73" s="10">
        <v>70</v>
      </c>
      <c r="AE73" s="48">
        <v>396</v>
      </c>
      <c r="AF73" s="49" t="s">
        <v>420</v>
      </c>
      <c r="AG73" s="49" t="s">
        <v>421</v>
      </c>
      <c r="AH73" s="49" t="s">
        <v>419</v>
      </c>
      <c r="AI73" s="10">
        <v>47</v>
      </c>
      <c r="AJ73" s="10">
        <v>48</v>
      </c>
      <c r="AK73" s="10"/>
      <c r="AL73" s="191"/>
      <c r="AM73" s="121"/>
      <c r="AN73" s="5"/>
      <c r="AO73" s="10">
        <f t="shared" si="4"/>
        <v>95</v>
      </c>
    </row>
    <row r="74" spans="1:41" s="8" customFormat="1" ht="12.75">
      <c r="A74" s="48">
        <v>233</v>
      </c>
      <c r="B74" s="49" t="s">
        <v>381</v>
      </c>
      <c r="C74" s="49" t="s">
        <v>98</v>
      </c>
      <c r="D74" s="49" t="s">
        <v>382</v>
      </c>
      <c r="E74" s="5">
        <v>35</v>
      </c>
      <c r="F74" s="94">
        <v>8</v>
      </c>
      <c r="G74" s="98">
        <v>0</v>
      </c>
      <c r="H74" s="5">
        <v>66</v>
      </c>
      <c r="I74" s="5">
        <v>40</v>
      </c>
      <c r="J74" s="40"/>
      <c r="K74" s="172">
        <v>20</v>
      </c>
      <c r="L74" s="5">
        <v>61</v>
      </c>
      <c r="M74" s="5">
        <v>42</v>
      </c>
      <c r="N74" s="40"/>
      <c r="O74" s="40">
        <v>6</v>
      </c>
      <c r="P74" s="5">
        <v>59</v>
      </c>
      <c r="Q74" s="5">
        <v>44</v>
      </c>
      <c r="R74" s="40"/>
      <c r="S74" s="40">
        <v>22</v>
      </c>
      <c r="T74" s="5">
        <v>57</v>
      </c>
      <c r="U74" s="143"/>
      <c r="V74" s="161"/>
      <c r="W74" s="251"/>
      <c r="X74" s="10"/>
      <c r="Y74" s="5"/>
      <c r="Z74" s="7"/>
      <c r="AA74" s="7"/>
      <c r="AB74" s="5"/>
      <c r="AC74" s="44">
        <f>SUM(H74+L74+P74+T74+AB74)</f>
        <v>243</v>
      </c>
      <c r="AD74" s="10">
        <v>71</v>
      </c>
      <c r="AE74" s="58">
        <v>267</v>
      </c>
      <c r="AF74" s="7" t="s">
        <v>693</v>
      </c>
      <c r="AG74" s="7" t="s">
        <v>160</v>
      </c>
      <c r="AH74" s="7" t="s">
        <v>618</v>
      </c>
      <c r="AI74" s="10"/>
      <c r="AJ74" s="5">
        <v>81</v>
      </c>
      <c r="AK74" s="10"/>
      <c r="AL74" s="10"/>
      <c r="AM74" s="143"/>
      <c r="AN74" s="5"/>
      <c r="AO74" s="10">
        <f t="shared" si="4"/>
        <v>81</v>
      </c>
    </row>
    <row r="75" spans="1:41" s="8" customFormat="1" ht="12.75">
      <c r="A75" s="48">
        <v>241</v>
      </c>
      <c r="B75" s="49" t="s">
        <v>395</v>
      </c>
      <c r="C75" s="49" t="s">
        <v>257</v>
      </c>
      <c r="D75" s="49" t="s">
        <v>299</v>
      </c>
      <c r="E75" s="5"/>
      <c r="F75" s="94"/>
      <c r="G75" s="98"/>
      <c r="H75" s="10"/>
      <c r="I75" s="5"/>
      <c r="J75" s="40"/>
      <c r="K75" s="172"/>
      <c r="L75" s="10"/>
      <c r="M75" s="5"/>
      <c r="N75" s="40"/>
      <c r="O75" s="40"/>
      <c r="P75" s="10"/>
      <c r="Q75" s="5"/>
      <c r="R75" s="146"/>
      <c r="S75" s="146"/>
      <c r="T75" s="10"/>
      <c r="U75" s="143"/>
      <c r="V75" s="161"/>
      <c r="W75" s="251"/>
      <c r="X75" s="5"/>
      <c r="Y75" s="5"/>
      <c r="Z75" s="7"/>
      <c r="AA75" s="7"/>
      <c r="AB75" s="10"/>
      <c r="AC75" s="44">
        <f>SUM(H75+L75+P75+T75+AB75)</f>
        <v>0</v>
      </c>
      <c r="AD75" s="10">
        <v>72</v>
      </c>
      <c r="AE75" s="48">
        <v>218</v>
      </c>
      <c r="AF75" s="49" t="s">
        <v>362</v>
      </c>
      <c r="AG75" s="49" t="s">
        <v>363</v>
      </c>
      <c r="AH75" s="49" t="s">
        <v>143</v>
      </c>
      <c r="AI75" s="5">
        <v>77</v>
      </c>
      <c r="AJ75" s="10"/>
      <c r="AK75" s="10"/>
      <c r="AL75" s="10"/>
      <c r="AM75" s="143"/>
      <c r="AN75" s="40"/>
      <c r="AO75" s="10">
        <f t="shared" si="4"/>
        <v>77</v>
      </c>
    </row>
    <row r="76" spans="1:41" s="8" customFormat="1" ht="15">
      <c r="A76" s="48">
        <v>247</v>
      </c>
      <c r="B76" s="49" t="s">
        <v>393</v>
      </c>
      <c r="C76" s="49" t="s">
        <v>404</v>
      </c>
      <c r="D76" s="49" t="s">
        <v>357</v>
      </c>
      <c r="E76" s="5">
        <v>36</v>
      </c>
      <c r="F76" s="94"/>
      <c r="G76" s="98">
        <v>6</v>
      </c>
      <c r="H76" s="5">
        <v>65</v>
      </c>
      <c r="I76" s="5">
        <v>48</v>
      </c>
      <c r="J76" s="40"/>
      <c r="K76" s="172">
        <v>31</v>
      </c>
      <c r="L76" s="5">
        <v>53</v>
      </c>
      <c r="M76" s="5">
        <v>46</v>
      </c>
      <c r="N76" s="40"/>
      <c r="O76" s="40">
        <v>36</v>
      </c>
      <c r="P76" s="5">
        <v>55</v>
      </c>
      <c r="Q76" s="5">
        <v>49</v>
      </c>
      <c r="R76" s="40"/>
      <c r="S76" s="40">
        <v>48</v>
      </c>
      <c r="T76" s="5">
        <v>52</v>
      </c>
      <c r="U76" s="143"/>
      <c r="V76" s="161"/>
      <c r="W76" s="251"/>
      <c r="X76" s="10"/>
      <c r="Y76" s="5"/>
      <c r="Z76" s="7"/>
      <c r="AA76" s="7"/>
      <c r="AB76" s="5"/>
      <c r="AC76" s="44">
        <f>SUM(H76+L76+P76+T76+AB76)</f>
        <v>225</v>
      </c>
      <c r="AD76" s="10">
        <v>73</v>
      </c>
      <c r="AE76" s="48">
        <v>72</v>
      </c>
      <c r="AF76" s="49" t="s">
        <v>306</v>
      </c>
      <c r="AG76" s="49" t="s">
        <v>787</v>
      </c>
      <c r="AH76" s="49" t="s">
        <v>49</v>
      </c>
      <c r="AI76" s="10"/>
      <c r="AJ76" s="10"/>
      <c r="AK76" s="168"/>
      <c r="AL76" s="191"/>
      <c r="AM76" s="236">
        <v>74</v>
      </c>
      <c r="AN76" s="5"/>
      <c r="AO76" s="10">
        <f t="shared" si="4"/>
        <v>74</v>
      </c>
    </row>
    <row r="77" spans="1:41" s="8" customFormat="1" ht="12.75">
      <c r="A77" s="48">
        <v>254</v>
      </c>
      <c r="B77" s="49" t="s">
        <v>199</v>
      </c>
      <c r="C77" s="49" t="s">
        <v>142</v>
      </c>
      <c r="D77" s="49" t="s">
        <v>143</v>
      </c>
      <c r="E77" s="5">
        <v>31</v>
      </c>
      <c r="F77" s="94"/>
      <c r="G77" s="98">
        <v>36</v>
      </c>
      <c r="H77" s="5">
        <v>70</v>
      </c>
      <c r="I77" s="5">
        <v>38</v>
      </c>
      <c r="J77" s="40"/>
      <c r="K77" s="172">
        <v>18</v>
      </c>
      <c r="L77" s="5">
        <v>63</v>
      </c>
      <c r="M77" s="5"/>
      <c r="N77" s="40"/>
      <c r="O77" s="40"/>
      <c r="P77" s="10"/>
      <c r="Q77" s="5">
        <v>36</v>
      </c>
      <c r="R77" s="40"/>
      <c r="S77" s="40">
        <v>14</v>
      </c>
      <c r="T77" s="5">
        <v>65</v>
      </c>
      <c r="U77" s="143"/>
      <c r="V77" s="161"/>
      <c r="W77" s="251"/>
      <c r="X77" s="5"/>
      <c r="Y77" s="5"/>
      <c r="Z77" s="7"/>
      <c r="AA77" s="7"/>
      <c r="AB77" s="5"/>
      <c r="AC77" s="44">
        <f>SUM(H77+L77+P77+T77+AB77)</f>
        <v>198</v>
      </c>
      <c r="AD77" s="10">
        <v>74</v>
      </c>
      <c r="AE77" s="48">
        <v>225</v>
      </c>
      <c r="AF77" s="49" t="s">
        <v>83</v>
      </c>
      <c r="AG77" s="49" t="s">
        <v>140</v>
      </c>
      <c r="AH77" s="49" t="s">
        <v>372</v>
      </c>
      <c r="AI77" s="5">
        <v>56</v>
      </c>
      <c r="AJ77" s="10"/>
      <c r="AK77" s="10"/>
      <c r="AL77" s="10"/>
      <c r="AM77" s="143"/>
      <c r="AN77" s="5"/>
      <c r="AO77" s="10">
        <f t="shared" si="4"/>
        <v>56</v>
      </c>
    </row>
    <row r="78" spans="1:41" s="8" customFormat="1" ht="12.75">
      <c r="A78" s="48">
        <v>257</v>
      </c>
      <c r="B78" s="49" t="s">
        <v>210</v>
      </c>
      <c r="C78" s="49" t="s">
        <v>416</v>
      </c>
      <c r="D78" s="49" t="s">
        <v>74</v>
      </c>
      <c r="E78" s="5">
        <v>21</v>
      </c>
      <c r="F78" s="94"/>
      <c r="G78" s="98">
        <v>10</v>
      </c>
      <c r="H78" s="5">
        <v>80</v>
      </c>
      <c r="I78" s="5">
        <v>27</v>
      </c>
      <c r="J78" s="40"/>
      <c r="K78" s="172">
        <v>39</v>
      </c>
      <c r="L78" s="5">
        <v>74</v>
      </c>
      <c r="M78" s="5">
        <v>21</v>
      </c>
      <c r="N78" s="40"/>
      <c r="O78" s="40">
        <v>8</v>
      </c>
      <c r="P78" s="5">
        <v>80</v>
      </c>
      <c r="Q78" s="5">
        <v>22</v>
      </c>
      <c r="R78" s="40"/>
      <c r="S78" s="40">
        <v>35</v>
      </c>
      <c r="T78" s="5">
        <v>79</v>
      </c>
      <c r="U78" s="143"/>
      <c r="V78" s="161"/>
      <c r="W78" s="251"/>
      <c r="X78" s="5"/>
      <c r="Y78" s="5"/>
      <c r="Z78" s="7"/>
      <c r="AA78" s="7"/>
      <c r="AB78" s="5"/>
      <c r="AC78" s="44">
        <f>SUM(H78+L78+P78+T78+AB78)</f>
        <v>313</v>
      </c>
      <c r="AD78" s="10">
        <v>75</v>
      </c>
      <c r="AE78" s="48">
        <v>200</v>
      </c>
      <c r="AF78" s="49" t="s">
        <v>332</v>
      </c>
      <c r="AG78" s="49" t="s">
        <v>167</v>
      </c>
      <c r="AH78" s="49" t="s">
        <v>143</v>
      </c>
      <c r="AI78" s="10"/>
      <c r="AJ78" s="10"/>
      <c r="AK78" s="10"/>
      <c r="AL78" s="10"/>
      <c r="AM78" s="143"/>
      <c r="AN78" s="5"/>
      <c r="AO78" s="10">
        <f t="shared" si="4"/>
        <v>0</v>
      </c>
    </row>
    <row r="79" spans="1:41" s="8" customFormat="1" ht="15">
      <c r="A79" s="58">
        <v>267</v>
      </c>
      <c r="B79" s="7" t="s">
        <v>693</v>
      </c>
      <c r="C79" s="7" t="s">
        <v>160</v>
      </c>
      <c r="D79" s="7" t="s">
        <v>618</v>
      </c>
      <c r="E79" s="5"/>
      <c r="F79" s="94"/>
      <c r="G79" s="99"/>
      <c r="H79" s="10"/>
      <c r="I79" s="5">
        <v>20</v>
      </c>
      <c r="J79" s="40"/>
      <c r="K79" s="172">
        <v>26</v>
      </c>
      <c r="L79" s="5">
        <v>81</v>
      </c>
      <c r="M79" s="5"/>
      <c r="N79" s="40"/>
      <c r="O79" s="40"/>
      <c r="P79" s="10"/>
      <c r="Q79" s="5"/>
      <c r="R79" s="146"/>
      <c r="S79" s="146"/>
      <c r="T79" s="10"/>
      <c r="U79" s="143"/>
      <c r="V79" s="161"/>
      <c r="W79" s="251"/>
      <c r="X79" s="10"/>
      <c r="Y79" s="5"/>
      <c r="Z79" s="7"/>
      <c r="AA79" s="7"/>
      <c r="AB79" s="10"/>
      <c r="AC79" s="44"/>
      <c r="AD79" s="23">
        <v>76</v>
      </c>
      <c r="AE79" s="48">
        <v>214</v>
      </c>
      <c r="AF79" s="49" t="s">
        <v>51</v>
      </c>
      <c r="AG79" s="49" t="s">
        <v>254</v>
      </c>
      <c r="AH79" s="49" t="s">
        <v>338</v>
      </c>
      <c r="AI79" s="10"/>
      <c r="AJ79" s="10"/>
      <c r="AK79" s="10"/>
      <c r="AL79" s="10"/>
      <c r="AM79" s="143"/>
      <c r="AN79" s="5"/>
      <c r="AO79" s="10">
        <f t="shared" si="4"/>
        <v>0</v>
      </c>
    </row>
    <row r="80" spans="1:41" s="8" customFormat="1" ht="15">
      <c r="A80" s="48">
        <v>269</v>
      </c>
      <c r="B80" s="49" t="s">
        <v>420</v>
      </c>
      <c r="C80" s="49" t="s">
        <v>175</v>
      </c>
      <c r="D80" s="49" t="s">
        <v>299</v>
      </c>
      <c r="E80" s="5"/>
      <c r="F80" s="94"/>
      <c r="G80" s="98"/>
      <c r="H80" s="10"/>
      <c r="I80" s="5"/>
      <c r="J80" s="40"/>
      <c r="K80" s="172"/>
      <c r="L80" s="10"/>
      <c r="M80" s="5"/>
      <c r="N80" s="40"/>
      <c r="O80" s="40"/>
      <c r="P80" s="10"/>
      <c r="Q80" s="5"/>
      <c r="R80" s="146"/>
      <c r="S80" s="146"/>
      <c r="T80" s="10"/>
      <c r="U80" s="143"/>
      <c r="V80" s="161"/>
      <c r="W80" s="251"/>
      <c r="X80" s="5"/>
      <c r="Y80" s="5"/>
      <c r="Z80" s="7"/>
      <c r="AA80" s="7"/>
      <c r="AB80" s="10"/>
      <c r="AC80" s="44"/>
      <c r="AD80" s="23">
        <v>77</v>
      </c>
      <c r="AE80" s="48">
        <v>217</v>
      </c>
      <c r="AF80" s="49" t="s">
        <v>361</v>
      </c>
      <c r="AG80" s="49" t="s">
        <v>307</v>
      </c>
      <c r="AH80" s="49" t="s">
        <v>343</v>
      </c>
      <c r="AI80" s="10"/>
      <c r="AJ80" s="10"/>
      <c r="AK80" s="10"/>
      <c r="AL80" s="10"/>
      <c r="AM80" s="143"/>
      <c r="AN80" s="40"/>
      <c r="AO80" s="10">
        <f t="shared" si="4"/>
        <v>0</v>
      </c>
    </row>
    <row r="81" spans="1:41" s="8" customFormat="1" ht="15">
      <c r="A81" s="48">
        <v>296</v>
      </c>
      <c r="B81" s="49" t="s">
        <v>591</v>
      </c>
      <c r="C81" s="49" t="s">
        <v>744</v>
      </c>
      <c r="D81" s="50" t="s">
        <v>501</v>
      </c>
      <c r="E81" s="53"/>
      <c r="F81" s="149"/>
      <c r="G81" s="150"/>
      <c r="H81" s="54"/>
      <c r="I81" s="191"/>
      <c r="J81" s="168"/>
      <c r="K81" s="190"/>
      <c r="L81" s="191"/>
      <c r="M81" s="5">
        <v>29</v>
      </c>
      <c r="N81" s="40"/>
      <c r="O81" s="40">
        <v>27</v>
      </c>
      <c r="P81" s="5">
        <v>72</v>
      </c>
      <c r="Q81" s="5">
        <v>31</v>
      </c>
      <c r="R81" s="40"/>
      <c r="S81" s="40">
        <v>59</v>
      </c>
      <c r="T81" s="5">
        <v>70</v>
      </c>
      <c r="U81" s="143"/>
      <c r="V81" s="161"/>
      <c r="W81" s="251"/>
      <c r="X81" s="10"/>
      <c r="Y81" s="5"/>
      <c r="Z81" s="7"/>
      <c r="AA81" s="7"/>
      <c r="AB81" s="5"/>
      <c r="AC81" s="44">
        <f>SUM(H81+L81+P81+T81+AB81)</f>
        <v>142</v>
      </c>
      <c r="AD81" s="10">
        <v>78</v>
      </c>
      <c r="AE81" s="48">
        <v>229</v>
      </c>
      <c r="AF81" s="49" t="s">
        <v>39</v>
      </c>
      <c r="AG81" s="49" t="s">
        <v>376</v>
      </c>
      <c r="AH81" s="49" t="s">
        <v>683</v>
      </c>
      <c r="AI81" s="10"/>
      <c r="AJ81" s="10"/>
      <c r="AK81" s="10"/>
      <c r="AL81" s="10"/>
      <c r="AM81" s="143"/>
      <c r="AN81" s="40"/>
      <c r="AO81" s="10">
        <f t="shared" si="4"/>
        <v>0</v>
      </c>
    </row>
    <row r="82" spans="1:41" ht="15">
      <c r="A82" s="48">
        <v>396</v>
      </c>
      <c r="B82" s="49" t="s">
        <v>420</v>
      </c>
      <c r="C82" s="49" t="s">
        <v>421</v>
      </c>
      <c r="D82" s="49" t="s">
        <v>419</v>
      </c>
      <c r="E82" s="5">
        <v>54</v>
      </c>
      <c r="F82" s="94"/>
      <c r="G82" s="98">
        <v>39</v>
      </c>
      <c r="H82" s="10">
        <v>47</v>
      </c>
      <c r="I82" s="5">
        <v>53</v>
      </c>
      <c r="J82" s="40"/>
      <c r="K82" s="172">
        <v>10</v>
      </c>
      <c r="L82" s="10">
        <v>48</v>
      </c>
      <c r="M82" s="5"/>
      <c r="N82" s="40"/>
      <c r="O82" s="40"/>
      <c r="P82" s="10"/>
      <c r="Q82" s="5"/>
      <c r="R82" s="191"/>
      <c r="S82" s="191"/>
      <c r="T82" s="191"/>
      <c r="U82" s="121"/>
      <c r="V82" s="120"/>
      <c r="W82" s="268"/>
      <c r="X82" s="5"/>
      <c r="Y82" s="53"/>
      <c r="Z82" s="53"/>
      <c r="AA82" s="53"/>
      <c r="AB82" s="53"/>
      <c r="AC82" s="104"/>
      <c r="AD82" s="10">
        <v>79</v>
      </c>
      <c r="AE82" s="48">
        <v>241</v>
      </c>
      <c r="AF82" s="49" t="s">
        <v>395</v>
      </c>
      <c r="AG82" s="49" t="s">
        <v>257</v>
      </c>
      <c r="AH82" s="49" t="s">
        <v>299</v>
      </c>
      <c r="AI82" s="10"/>
      <c r="AJ82" s="10"/>
      <c r="AK82" s="10"/>
      <c r="AL82" s="10"/>
      <c r="AM82" s="143"/>
      <c r="AN82" s="5"/>
      <c r="AO82" s="10">
        <f t="shared" si="4"/>
        <v>0</v>
      </c>
    </row>
    <row r="83" spans="1:41" ht="15">
      <c r="A83" s="48">
        <v>397</v>
      </c>
      <c r="B83" s="49" t="s">
        <v>303</v>
      </c>
      <c r="C83" s="49" t="s">
        <v>422</v>
      </c>
      <c r="D83" s="49" t="s">
        <v>419</v>
      </c>
      <c r="E83" s="5"/>
      <c r="F83" s="94"/>
      <c r="G83" s="98"/>
      <c r="H83" s="10"/>
      <c r="I83" s="5"/>
      <c r="J83" s="40"/>
      <c r="K83" s="172"/>
      <c r="L83" s="10"/>
      <c r="M83" s="5"/>
      <c r="N83" s="168"/>
      <c r="O83" s="168"/>
      <c r="P83" s="168"/>
      <c r="Q83" s="191"/>
      <c r="R83" s="191"/>
      <c r="S83" s="191"/>
      <c r="T83" s="191"/>
      <c r="U83" s="121"/>
      <c r="V83" s="120"/>
      <c r="W83" s="268"/>
      <c r="X83" s="91"/>
      <c r="Y83" s="53"/>
      <c r="Z83" s="53"/>
      <c r="AA83" s="53"/>
      <c r="AB83" s="53"/>
      <c r="AC83" s="104"/>
      <c r="AD83" s="10">
        <v>80</v>
      </c>
      <c r="AE83" s="48">
        <v>269</v>
      </c>
      <c r="AF83" s="49" t="s">
        <v>420</v>
      </c>
      <c r="AG83" s="49" t="s">
        <v>175</v>
      </c>
      <c r="AH83" s="49" t="s">
        <v>299</v>
      </c>
      <c r="AI83" s="10"/>
      <c r="AJ83" s="10"/>
      <c r="AK83" s="10"/>
      <c r="AL83" s="10"/>
      <c r="AM83" s="143"/>
      <c r="AN83" s="40"/>
      <c r="AO83" s="10">
        <f t="shared" si="4"/>
        <v>0</v>
      </c>
    </row>
    <row r="84" spans="1:41" ht="15">
      <c r="A84" s="48">
        <v>597</v>
      </c>
      <c r="B84" s="49" t="s">
        <v>424</v>
      </c>
      <c r="C84" s="49" t="s">
        <v>425</v>
      </c>
      <c r="D84" s="227" t="s">
        <v>419</v>
      </c>
      <c r="E84" s="5">
        <v>43</v>
      </c>
      <c r="F84" s="94"/>
      <c r="G84" s="98">
        <v>29</v>
      </c>
      <c r="H84" s="5">
        <v>58</v>
      </c>
      <c r="I84" s="5">
        <v>42</v>
      </c>
      <c r="J84" s="40"/>
      <c r="K84" s="172">
        <v>25</v>
      </c>
      <c r="L84" s="5">
        <v>59</v>
      </c>
      <c r="M84" s="54">
        <v>44</v>
      </c>
      <c r="N84" s="40"/>
      <c r="O84" s="40">
        <v>25</v>
      </c>
      <c r="P84" s="5">
        <v>57</v>
      </c>
      <c r="Q84" s="5">
        <v>52</v>
      </c>
      <c r="R84" s="40"/>
      <c r="S84" s="40">
        <v>10</v>
      </c>
      <c r="T84" s="10">
        <v>49</v>
      </c>
      <c r="U84" s="143"/>
      <c r="V84" s="161"/>
      <c r="W84" s="251"/>
      <c r="X84" s="91"/>
      <c r="Y84" s="5"/>
      <c r="Z84" s="7"/>
      <c r="AA84" s="7"/>
      <c r="AB84" s="10"/>
      <c r="AC84" s="58">
        <f>SUM(H84+L84+P84+T84+AB84)</f>
        <v>223</v>
      </c>
      <c r="AD84" s="10">
        <v>81</v>
      </c>
      <c r="AE84" s="48">
        <v>397</v>
      </c>
      <c r="AF84" s="49" t="s">
        <v>303</v>
      </c>
      <c r="AG84" s="49" t="s">
        <v>422</v>
      </c>
      <c r="AH84" s="227" t="s">
        <v>419</v>
      </c>
      <c r="AI84" s="10"/>
      <c r="AJ84" s="10"/>
      <c r="AK84" s="168"/>
      <c r="AL84" s="191"/>
      <c r="AM84" s="121"/>
      <c r="AN84" s="53"/>
      <c r="AO84" s="10">
        <f t="shared" si="4"/>
        <v>0</v>
      </c>
    </row>
    <row r="85" spans="1:41" ht="15">
      <c r="A85" s="48"/>
      <c r="B85" s="49"/>
      <c r="C85" s="62"/>
      <c r="D85" s="252"/>
      <c r="E85" s="5"/>
      <c r="F85" s="94"/>
      <c r="G85" s="98"/>
      <c r="H85" s="10"/>
      <c r="I85" s="5"/>
      <c r="J85" s="40"/>
      <c r="K85" s="172"/>
      <c r="L85" s="10"/>
      <c r="M85" s="5"/>
      <c r="N85" s="168"/>
      <c r="O85" s="168"/>
      <c r="P85" s="168"/>
      <c r="Q85" s="191"/>
      <c r="R85" s="191"/>
      <c r="S85" s="191"/>
      <c r="T85" s="191"/>
      <c r="U85" s="121"/>
      <c r="V85" s="120"/>
      <c r="W85" s="268"/>
      <c r="X85" s="91"/>
      <c r="Y85" s="53"/>
      <c r="Z85" s="53"/>
      <c r="AA85" s="53"/>
      <c r="AB85" s="53"/>
      <c r="AC85" s="104"/>
      <c r="AD85" s="23"/>
      <c r="AE85" s="48"/>
      <c r="AF85" s="49"/>
      <c r="AG85" s="49"/>
      <c r="AH85" s="49"/>
      <c r="AI85" s="10"/>
      <c r="AJ85" s="10"/>
      <c r="AK85" s="168"/>
      <c r="AL85" s="191"/>
      <c r="AM85" s="121"/>
      <c r="AN85" s="53"/>
      <c r="AO85" s="10">
        <f t="shared" si="4"/>
        <v>0</v>
      </c>
    </row>
    <row r="86" spans="3:14" ht="15">
      <c r="C86" s="89"/>
      <c r="D86" s="147"/>
      <c r="E86" s="17"/>
      <c r="F86" s="81"/>
      <c r="G86" s="82"/>
      <c r="H86" s="148">
        <v>1</v>
      </c>
      <c r="I86" s="148">
        <v>2</v>
      </c>
      <c r="J86" s="148">
        <v>3</v>
      </c>
      <c r="K86" s="269">
        <v>4</v>
      </c>
      <c r="L86" s="286">
        <v>5</v>
      </c>
      <c r="M86" s="204">
        <v>6</v>
      </c>
      <c r="N86" s="205" t="s">
        <v>732</v>
      </c>
    </row>
    <row r="87" spans="3:14" ht="15">
      <c r="C87" s="89"/>
      <c r="D87" s="57" t="s">
        <v>95</v>
      </c>
      <c r="E87" s="56"/>
      <c r="F87" s="72"/>
      <c r="G87" s="73"/>
      <c r="H87" s="54"/>
      <c r="I87" s="54"/>
      <c r="J87" s="41"/>
      <c r="K87" s="190"/>
      <c r="L87" s="240"/>
      <c r="M87" s="196"/>
      <c r="N87" s="208" t="s">
        <v>16</v>
      </c>
    </row>
    <row r="88" spans="3:14" ht="15">
      <c r="C88" s="53">
        <v>1</v>
      </c>
      <c r="D88" s="165" t="s">
        <v>74</v>
      </c>
      <c r="E88" s="56" t="s">
        <v>686</v>
      </c>
      <c r="F88" s="72"/>
      <c r="G88" s="73"/>
      <c r="H88" s="54">
        <v>268</v>
      </c>
      <c r="I88" s="54">
        <v>255</v>
      </c>
      <c r="J88" s="168">
        <v>274</v>
      </c>
      <c r="K88" s="190">
        <v>269</v>
      </c>
      <c r="L88" s="240">
        <v>280</v>
      </c>
      <c r="M88" s="196"/>
      <c r="N88" s="196">
        <f aca="true" t="shared" si="5" ref="N88:N103">SUM(H88:M88)</f>
        <v>1346</v>
      </c>
    </row>
    <row r="89" spans="3:14" ht="15">
      <c r="C89" s="53">
        <v>2</v>
      </c>
      <c r="D89" s="55" t="s">
        <v>50</v>
      </c>
      <c r="E89" s="56" t="s">
        <v>686</v>
      </c>
      <c r="F89" s="72"/>
      <c r="G89" s="73"/>
      <c r="H89" s="54">
        <v>262</v>
      </c>
      <c r="I89" s="54">
        <v>272</v>
      </c>
      <c r="J89" s="168">
        <v>276</v>
      </c>
      <c r="K89" s="190">
        <v>277</v>
      </c>
      <c r="L89" s="240">
        <v>270</v>
      </c>
      <c r="M89" s="196"/>
      <c r="N89" s="196">
        <f t="shared" si="5"/>
        <v>1357</v>
      </c>
    </row>
    <row r="90" spans="3:14" ht="15">
      <c r="C90" s="53">
        <v>3</v>
      </c>
      <c r="D90" s="77" t="s">
        <v>419</v>
      </c>
      <c r="E90" s="56"/>
      <c r="F90" s="72"/>
      <c r="G90" s="73"/>
      <c r="H90" s="54">
        <v>248</v>
      </c>
      <c r="I90" s="54">
        <v>271</v>
      </c>
      <c r="J90" s="168">
        <v>268</v>
      </c>
      <c r="K90" s="190">
        <v>262</v>
      </c>
      <c r="L90" s="240">
        <v>257</v>
      </c>
      <c r="M90" s="196"/>
      <c r="N90" s="209">
        <f t="shared" si="5"/>
        <v>1306</v>
      </c>
    </row>
    <row r="91" spans="3:14" ht="15">
      <c r="C91" s="53">
        <v>4</v>
      </c>
      <c r="D91" s="77" t="s">
        <v>509</v>
      </c>
      <c r="E91" s="56" t="s">
        <v>686</v>
      </c>
      <c r="F91" s="72"/>
      <c r="G91" s="73"/>
      <c r="H91" s="54">
        <v>267</v>
      </c>
      <c r="I91" s="54">
        <v>272</v>
      </c>
      <c r="J91" s="168">
        <v>271</v>
      </c>
      <c r="K91" s="190">
        <v>268</v>
      </c>
      <c r="L91" s="240">
        <v>255</v>
      </c>
      <c r="M91" s="196"/>
      <c r="N91" s="209">
        <f t="shared" si="5"/>
        <v>1333</v>
      </c>
    </row>
    <row r="92" spans="3:14" ht="15">
      <c r="C92" s="53">
        <v>5</v>
      </c>
      <c r="D92" s="77" t="s">
        <v>343</v>
      </c>
      <c r="E92" s="56"/>
      <c r="F92" s="72"/>
      <c r="G92" s="73"/>
      <c r="H92" s="54">
        <v>245</v>
      </c>
      <c r="I92" s="54">
        <v>233</v>
      </c>
      <c r="J92" s="168">
        <v>216</v>
      </c>
      <c r="K92" s="190">
        <v>224</v>
      </c>
      <c r="L92" s="240">
        <v>247</v>
      </c>
      <c r="M92" s="196"/>
      <c r="N92" s="209">
        <f t="shared" si="5"/>
        <v>1165</v>
      </c>
    </row>
    <row r="93" spans="3:14" ht="15">
      <c r="C93" s="53">
        <v>6</v>
      </c>
      <c r="D93" s="55" t="s">
        <v>790</v>
      </c>
      <c r="E93" s="56" t="s">
        <v>685</v>
      </c>
      <c r="F93" s="72"/>
      <c r="G93" s="73"/>
      <c r="H93" s="54"/>
      <c r="I93" s="207"/>
      <c r="J93" s="168"/>
      <c r="K93" s="206"/>
      <c r="L93" s="240">
        <v>234</v>
      </c>
      <c r="M93" s="196"/>
      <c r="N93" s="209">
        <f t="shared" si="5"/>
        <v>234</v>
      </c>
    </row>
    <row r="94" spans="3:14" ht="15">
      <c r="C94" s="53">
        <v>7</v>
      </c>
      <c r="D94" s="77" t="s">
        <v>347</v>
      </c>
      <c r="E94" s="56"/>
      <c r="F94" s="72"/>
      <c r="G94" s="73"/>
      <c r="H94" s="54">
        <v>205</v>
      </c>
      <c r="I94" s="54"/>
      <c r="J94" s="168">
        <v>232</v>
      </c>
      <c r="K94" s="190"/>
      <c r="L94" s="240">
        <v>233</v>
      </c>
      <c r="M94" s="196"/>
      <c r="N94" s="209">
        <f t="shared" si="5"/>
        <v>670</v>
      </c>
    </row>
    <row r="95" spans="3:14" ht="15">
      <c r="C95" s="53">
        <v>8</v>
      </c>
      <c r="D95" s="77" t="s">
        <v>299</v>
      </c>
      <c r="E95" s="56"/>
      <c r="F95" s="72"/>
      <c r="G95" s="73"/>
      <c r="H95" s="54">
        <v>233</v>
      </c>
      <c r="I95" s="54">
        <v>217</v>
      </c>
      <c r="J95" s="168">
        <v>176</v>
      </c>
      <c r="K95" s="190">
        <v>214</v>
      </c>
      <c r="L95" s="240">
        <v>217</v>
      </c>
      <c r="M95" s="196"/>
      <c r="N95" s="209">
        <f t="shared" si="5"/>
        <v>1057</v>
      </c>
    </row>
    <row r="96" spans="3:14" ht="15">
      <c r="C96" s="53">
        <v>9</v>
      </c>
      <c r="D96" s="55" t="s">
        <v>338</v>
      </c>
      <c r="E96" s="56" t="s">
        <v>686</v>
      </c>
      <c r="F96" s="72"/>
      <c r="G96" s="73"/>
      <c r="H96" s="54">
        <v>228</v>
      </c>
      <c r="I96" s="54">
        <v>241</v>
      </c>
      <c r="J96" s="168">
        <v>227</v>
      </c>
      <c r="K96" s="190">
        <v>226</v>
      </c>
      <c r="L96" s="240">
        <v>213</v>
      </c>
      <c r="M96" s="196"/>
      <c r="N96" s="196">
        <f t="shared" si="5"/>
        <v>1135</v>
      </c>
    </row>
    <row r="97" spans="3:14" ht="15">
      <c r="C97" s="53">
        <v>10</v>
      </c>
      <c r="D97" s="165" t="s">
        <v>74</v>
      </c>
      <c r="E97" s="56" t="s">
        <v>685</v>
      </c>
      <c r="F97" s="72"/>
      <c r="G97" s="73"/>
      <c r="H97" s="54">
        <v>233</v>
      </c>
      <c r="I97" s="54">
        <v>219</v>
      </c>
      <c r="J97" s="168">
        <v>235</v>
      </c>
      <c r="K97" s="190">
        <v>236</v>
      </c>
      <c r="L97" s="240">
        <v>210</v>
      </c>
      <c r="M97" s="196"/>
      <c r="N97" s="196">
        <f t="shared" si="5"/>
        <v>1133</v>
      </c>
    </row>
    <row r="98" spans="3:14" ht="15">
      <c r="C98" s="53">
        <v>11</v>
      </c>
      <c r="D98" s="77" t="s">
        <v>185</v>
      </c>
      <c r="E98" s="56"/>
      <c r="F98" s="72"/>
      <c r="G98" s="73"/>
      <c r="H98" s="54">
        <v>190</v>
      </c>
      <c r="I98" s="54">
        <v>199</v>
      </c>
      <c r="J98" s="168">
        <v>198</v>
      </c>
      <c r="K98" s="190">
        <v>141</v>
      </c>
      <c r="L98" s="240">
        <v>203</v>
      </c>
      <c r="M98" s="196"/>
      <c r="N98" s="209">
        <f t="shared" si="5"/>
        <v>931</v>
      </c>
    </row>
    <row r="99" spans="3:14" ht="15">
      <c r="C99" s="53">
        <v>12</v>
      </c>
      <c r="D99" s="77" t="s">
        <v>509</v>
      </c>
      <c r="E99" s="56" t="s">
        <v>685</v>
      </c>
      <c r="F99" s="72"/>
      <c r="G99" s="73"/>
      <c r="H99" s="54">
        <v>211</v>
      </c>
      <c r="I99" s="54">
        <v>206</v>
      </c>
      <c r="J99" s="168">
        <v>219</v>
      </c>
      <c r="K99" s="190">
        <v>195</v>
      </c>
      <c r="L99" s="240">
        <v>199</v>
      </c>
      <c r="M99" s="196"/>
      <c r="N99" s="209">
        <f t="shared" si="5"/>
        <v>1030</v>
      </c>
    </row>
    <row r="100" spans="3:14" ht="15">
      <c r="C100" s="53">
        <v>13</v>
      </c>
      <c r="D100" s="77" t="s">
        <v>357</v>
      </c>
      <c r="E100" s="56"/>
      <c r="F100" s="72"/>
      <c r="G100" s="73"/>
      <c r="H100" s="54">
        <v>220</v>
      </c>
      <c r="I100" s="54"/>
      <c r="J100" s="168">
        <v>203</v>
      </c>
      <c r="K100" s="190">
        <v>196</v>
      </c>
      <c r="L100" s="240">
        <v>194</v>
      </c>
      <c r="M100" s="196"/>
      <c r="N100" s="209">
        <f t="shared" si="5"/>
        <v>813</v>
      </c>
    </row>
    <row r="101" spans="3:14" ht="15">
      <c r="C101" s="53">
        <v>14</v>
      </c>
      <c r="D101" s="77" t="s">
        <v>687</v>
      </c>
      <c r="E101" s="56"/>
      <c r="F101" s="72"/>
      <c r="G101" s="73"/>
      <c r="H101" s="54">
        <v>180</v>
      </c>
      <c r="I101" s="54">
        <v>178</v>
      </c>
      <c r="J101" s="168">
        <v>180</v>
      </c>
      <c r="K101" s="190">
        <v>193</v>
      </c>
      <c r="L101" s="240">
        <v>182</v>
      </c>
      <c r="M101" s="196"/>
      <c r="N101" s="209">
        <f t="shared" si="5"/>
        <v>913</v>
      </c>
    </row>
    <row r="102" spans="3:14" ht="15">
      <c r="C102" s="76">
        <v>15</v>
      </c>
      <c r="D102" s="77" t="s">
        <v>509</v>
      </c>
      <c r="E102" s="56" t="s">
        <v>688</v>
      </c>
      <c r="F102" s="72"/>
      <c r="G102" s="73"/>
      <c r="H102" s="54"/>
      <c r="I102" s="54">
        <v>163</v>
      </c>
      <c r="J102" s="168">
        <v>157</v>
      </c>
      <c r="K102" s="190"/>
      <c r="L102" s="240"/>
      <c r="M102" s="196"/>
      <c r="N102" s="196">
        <f t="shared" si="5"/>
        <v>320</v>
      </c>
    </row>
    <row r="103" spans="3:14" ht="15">
      <c r="C103" s="76">
        <v>16</v>
      </c>
      <c r="D103" s="55" t="s">
        <v>338</v>
      </c>
      <c r="E103" s="56" t="s">
        <v>685</v>
      </c>
      <c r="F103" s="72"/>
      <c r="G103" s="73"/>
      <c r="H103" s="54">
        <v>145</v>
      </c>
      <c r="I103" s="54">
        <v>153</v>
      </c>
      <c r="J103" s="168"/>
      <c r="K103" s="190"/>
      <c r="L103" s="240"/>
      <c r="M103" s="196"/>
      <c r="N103" s="196">
        <f t="shared" si="5"/>
        <v>298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92"/>
  <sheetViews>
    <sheetView tabSelected="1" zoomScalePageLayoutView="0" workbookViewId="0" topLeftCell="K1">
      <selection activeCell="Z12" sqref="Z12"/>
    </sheetView>
  </sheetViews>
  <sheetFormatPr defaultColWidth="9.140625" defaultRowHeight="15"/>
  <cols>
    <col min="1" max="1" width="6.8515625" style="0" customWidth="1"/>
    <col min="2" max="2" width="11.28125" style="0" customWidth="1"/>
    <col min="3" max="3" width="15.57421875" style="0" customWidth="1"/>
    <col min="4" max="4" width="19.8515625" style="0" customWidth="1"/>
    <col min="5" max="5" width="5.421875" style="0" customWidth="1"/>
    <col min="6" max="6" width="4.421875" style="74" customWidth="1"/>
    <col min="7" max="7" width="3.8515625" style="75" customWidth="1"/>
    <col min="8" max="8" width="4.421875" style="11" customWidth="1"/>
    <col min="9" max="9" width="4.421875" style="4" customWidth="1"/>
    <col min="10" max="10" width="4.7109375" style="111" customWidth="1"/>
    <col min="11" max="11" width="4.7109375" style="103" customWidth="1"/>
    <col min="12" max="13" width="5.140625" style="0" customWidth="1"/>
    <col min="14" max="14" width="5.7109375" style="4" customWidth="1"/>
    <col min="15" max="15" width="4.7109375" style="4" customWidth="1"/>
    <col min="16" max="16" width="4.8515625" style="0" customWidth="1"/>
    <col min="17" max="17" width="4.28125" style="188" customWidth="1"/>
    <col min="18" max="18" width="4.421875" style="245" customWidth="1"/>
    <col min="19" max="19" width="4.28125" style="245" customWidth="1"/>
    <col min="20" max="20" width="4.7109375" style="188" customWidth="1"/>
    <col min="21" max="21" width="4.57421875" style="0" customWidth="1"/>
    <col min="22" max="22" width="4.8515625" style="0" customWidth="1"/>
    <col min="23" max="23" width="4.7109375" style="0" customWidth="1"/>
    <col min="24" max="24" width="5.00390625" style="0" customWidth="1"/>
    <col min="25" max="25" width="4.57421875" style="0" customWidth="1"/>
    <col min="26" max="26" width="4.8515625" style="0" customWidth="1"/>
    <col min="27" max="27" width="4.7109375" style="0" customWidth="1"/>
    <col min="28" max="28" width="5.00390625" style="0" customWidth="1"/>
    <col min="29" max="29" width="5.421875" style="45" customWidth="1"/>
    <col min="30" max="30" width="3.7109375" style="46" customWidth="1"/>
    <col min="31" max="31" width="4.57421875" style="0" customWidth="1"/>
    <col min="33" max="33" width="13.8515625" style="0" customWidth="1"/>
    <col min="34" max="34" width="17.421875" style="0" customWidth="1"/>
    <col min="35" max="35" width="4.28125" style="0" customWidth="1"/>
    <col min="36" max="36" width="4.140625" style="0" customWidth="1"/>
    <col min="37" max="37" width="4.57421875" style="0" customWidth="1"/>
    <col min="38" max="38" width="3.8515625" style="188" customWidth="1"/>
    <col min="39" max="40" width="3.8515625" style="0" customWidth="1"/>
    <col min="41" max="41" width="5.57421875" style="0" customWidth="1"/>
  </cols>
  <sheetData>
    <row r="1" spans="1:29" ht="21">
      <c r="A1" s="13" t="s">
        <v>4</v>
      </c>
      <c r="B1" s="12"/>
      <c r="C1" s="12"/>
      <c r="D1" s="12"/>
      <c r="E1" s="12"/>
      <c r="F1" s="68"/>
      <c r="G1" s="69"/>
      <c r="H1" s="14"/>
      <c r="I1" s="109"/>
      <c r="J1" s="110"/>
      <c r="K1" s="102"/>
      <c r="L1" s="87"/>
      <c r="M1" s="87"/>
      <c r="N1" s="160"/>
      <c r="U1" s="96"/>
      <c r="V1" s="96"/>
      <c r="W1" s="96"/>
      <c r="X1" s="96"/>
      <c r="AC1" s="23"/>
    </row>
    <row r="2" spans="1:41" ht="26.25">
      <c r="A2" s="15" t="s">
        <v>26</v>
      </c>
      <c r="B2" s="16"/>
      <c r="C2" s="16"/>
      <c r="D2" s="17"/>
      <c r="E2" s="128" t="s">
        <v>10</v>
      </c>
      <c r="F2" s="129"/>
      <c r="G2" s="130"/>
      <c r="H2" s="131"/>
      <c r="I2" s="128" t="s">
        <v>734</v>
      </c>
      <c r="J2" s="166"/>
      <c r="K2" s="167"/>
      <c r="L2" s="131"/>
      <c r="M2" s="128" t="s">
        <v>781</v>
      </c>
      <c r="N2" s="246"/>
      <c r="O2" s="246"/>
      <c r="P2" s="131"/>
      <c r="Q2" s="128" t="s">
        <v>12</v>
      </c>
      <c r="R2" s="246"/>
      <c r="S2" s="246"/>
      <c r="T2" s="131"/>
      <c r="U2" s="106" t="s">
        <v>13</v>
      </c>
      <c r="V2" s="218"/>
      <c r="W2" s="218"/>
      <c r="X2" s="107"/>
      <c r="Y2" s="18" t="s">
        <v>14</v>
      </c>
      <c r="Z2" s="16"/>
      <c r="AA2" s="16"/>
      <c r="AB2" s="21"/>
      <c r="AC2" s="23" t="s">
        <v>16</v>
      </c>
      <c r="AD2" s="24"/>
      <c r="AE2" s="25"/>
      <c r="AF2" s="26"/>
      <c r="AG2" s="26"/>
      <c r="AH2" s="27"/>
      <c r="AI2" s="26"/>
      <c r="AJ2" s="26"/>
      <c r="AK2" s="28"/>
      <c r="AL2" s="26"/>
      <c r="AM2" s="239"/>
      <c r="AN2" s="26"/>
      <c r="AO2" s="26"/>
    </row>
    <row r="3" spans="1:41" s="4" customFormat="1" ht="81.75">
      <c r="A3" s="1" t="s">
        <v>791</v>
      </c>
      <c r="B3" s="1" t="s">
        <v>1</v>
      </c>
      <c r="C3" s="1" t="s">
        <v>2</v>
      </c>
      <c r="D3" s="1" t="s">
        <v>3</v>
      </c>
      <c r="E3" s="91" t="s">
        <v>5</v>
      </c>
      <c r="F3" s="92" t="s">
        <v>9</v>
      </c>
      <c r="G3" s="93" t="s">
        <v>8</v>
      </c>
      <c r="H3" s="9" t="s">
        <v>6</v>
      </c>
      <c r="I3" s="168" t="s">
        <v>5</v>
      </c>
      <c r="J3" s="169" t="s">
        <v>9</v>
      </c>
      <c r="K3" s="170" t="s">
        <v>8</v>
      </c>
      <c r="L3" s="9" t="s">
        <v>6</v>
      </c>
      <c r="M3" s="168" t="s">
        <v>5</v>
      </c>
      <c r="N3" s="185" t="s">
        <v>9</v>
      </c>
      <c r="O3" s="185" t="s">
        <v>8</v>
      </c>
      <c r="P3" s="9" t="s">
        <v>6</v>
      </c>
      <c r="Q3" s="168" t="s">
        <v>5</v>
      </c>
      <c r="R3" s="185" t="s">
        <v>9</v>
      </c>
      <c r="S3" s="185" t="s">
        <v>8</v>
      </c>
      <c r="T3" s="9" t="s">
        <v>6</v>
      </c>
      <c r="U3" s="233" t="s">
        <v>5</v>
      </c>
      <c r="V3" s="234" t="s">
        <v>9</v>
      </c>
      <c r="W3" s="234" t="s">
        <v>8</v>
      </c>
      <c r="X3" s="235" t="s">
        <v>6</v>
      </c>
      <c r="Y3" s="3" t="s">
        <v>5</v>
      </c>
      <c r="Z3" s="2" t="s">
        <v>9</v>
      </c>
      <c r="AA3" s="2" t="s">
        <v>8</v>
      </c>
      <c r="AB3" s="22" t="s">
        <v>6</v>
      </c>
      <c r="AC3" s="23" t="s">
        <v>6</v>
      </c>
      <c r="AD3" s="29" t="s">
        <v>17</v>
      </c>
      <c r="AE3" s="1" t="s">
        <v>791</v>
      </c>
      <c r="AF3" s="1" t="s">
        <v>1</v>
      </c>
      <c r="AG3" s="1" t="s">
        <v>2</v>
      </c>
      <c r="AH3" s="1" t="s">
        <v>3</v>
      </c>
      <c r="AI3" s="31" t="s">
        <v>20</v>
      </c>
      <c r="AJ3" s="31" t="s">
        <v>19</v>
      </c>
      <c r="AK3" s="33" t="s">
        <v>21</v>
      </c>
      <c r="AL3" s="31" t="s">
        <v>22</v>
      </c>
      <c r="AM3" s="285" t="s">
        <v>23</v>
      </c>
      <c r="AN3" s="31" t="s">
        <v>24</v>
      </c>
      <c r="AO3" s="31" t="s">
        <v>18</v>
      </c>
    </row>
    <row r="4" spans="1:41" s="8" customFormat="1" ht="12.75">
      <c r="A4" s="48">
        <v>170</v>
      </c>
      <c r="B4" s="49" t="s">
        <v>770</v>
      </c>
      <c r="C4" s="49" t="s">
        <v>771</v>
      </c>
      <c r="D4" s="49" t="s">
        <v>49</v>
      </c>
      <c r="E4" s="5"/>
      <c r="F4" s="94"/>
      <c r="G4" s="98"/>
      <c r="H4" s="10"/>
      <c r="I4" s="5"/>
      <c r="J4" s="171"/>
      <c r="K4" s="172"/>
      <c r="L4" s="10"/>
      <c r="M4" s="5"/>
      <c r="N4" s="40"/>
      <c r="O4" s="40"/>
      <c r="P4" s="10"/>
      <c r="Q4" s="5">
        <v>3</v>
      </c>
      <c r="R4" s="40"/>
      <c r="S4" s="40">
        <v>34</v>
      </c>
      <c r="T4" s="5">
        <v>98</v>
      </c>
      <c r="U4" s="236">
        <v>1</v>
      </c>
      <c r="V4" s="238">
        <v>11</v>
      </c>
      <c r="W4" s="238">
        <v>12</v>
      </c>
      <c r="X4" s="237">
        <v>100</v>
      </c>
      <c r="Y4" s="5"/>
      <c r="Z4" s="7"/>
      <c r="AA4" s="7"/>
      <c r="AB4" s="5"/>
      <c r="AC4" s="44">
        <f>SUM(H4+L4+P4+T4+AB4)</f>
        <v>98</v>
      </c>
      <c r="AD4" s="10">
        <v>24</v>
      </c>
      <c r="AE4" s="48">
        <v>134</v>
      </c>
      <c r="AF4" s="49" t="s">
        <v>552</v>
      </c>
      <c r="AG4" s="49" t="s">
        <v>474</v>
      </c>
      <c r="AH4" s="49" t="s">
        <v>343</v>
      </c>
      <c r="AI4" s="5">
        <v>100</v>
      </c>
      <c r="AJ4" s="5">
        <v>100</v>
      </c>
      <c r="AK4" s="5">
        <v>100</v>
      </c>
      <c r="AL4" s="5">
        <v>100</v>
      </c>
      <c r="AM4" s="236">
        <v>99</v>
      </c>
      <c r="AN4" s="5"/>
      <c r="AO4" s="10">
        <f>SUM(AI4+AJ4+AK4+AL4+AM4+AN4)</f>
        <v>499</v>
      </c>
    </row>
    <row r="5" spans="1:41" s="8" customFormat="1" ht="12.75">
      <c r="A5" s="48">
        <v>134</v>
      </c>
      <c r="B5" s="49" t="s">
        <v>552</v>
      </c>
      <c r="C5" s="49" t="s">
        <v>474</v>
      </c>
      <c r="D5" s="49" t="s">
        <v>343</v>
      </c>
      <c r="E5" s="5">
        <v>1</v>
      </c>
      <c r="F5" s="94">
        <v>8</v>
      </c>
      <c r="G5" s="98">
        <v>23</v>
      </c>
      <c r="H5" s="5">
        <v>100</v>
      </c>
      <c r="I5" s="5">
        <v>1</v>
      </c>
      <c r="J5" s="171">
        <v>6</v>
      </c>
      <c r="K5" s="172">
        <v>43</v>
      </c>
      <c r="L5" s="5">
        <v>100</v>
      </c>
      <c r="M5" s="5">
        <v>1</v>
      </c>
      <c r="N5" s="40">
        <v>9</v>
      </c>
      <c r="O5" s="40">
        <v>5</v>
      </c>
      <c r="P5" s="5">
        <v>100</v>
      </c>
      <c r="Q5" s="5">
        <v>1</v>
      </c>
      <c r="R5" s="40">
        <v>8</v>
      </c>
      <c r="S5" s="40">
        <v>25</v>
      </c>
      <c r="T5" s="5">
        <v>100</v>
      </c>
      <c r="U5" s="236">
        <v>2</v>
      </c>
      <c r="V5" s="238"/>
      <c r="W5" s="238">
        <v>16</v>
      </c>
      <c r="X5" s="236">
        <v>99</v>
      </c>
      <c r="Y5" s="5"/>
      <c r="Z5" s="7"/>
      <c r="AA5" s="7"/>
      <c r="AB5" s="5"/>
      <c r="AC5" s="44">
        <f>SUM(H5+L5+P5+T5+AB5)</f>
        <v>400</v>
      </c>
      <c r="AD5" s="10">
        <v>13</v>
      </c>
      <c r="AE5" s="48">
        <v>145</v>
      </c>
      <c r="AF5" s="49" t="s">
        <v>563</v>
      </c>
      <c r="AG5" s="49" t="s">
        <v>275</v>
      </c>
      <c r="AH5" s="49" t="s">
        <v>335</v>
      </c>
      <c r="AI5" s="5">
        <v>99</v>
      </c>
      <c r="AJ5" s="5">
        <v>98</v>
      </c>
      <c r="AK5" s="5">
        <v>99</v>
      </c>
      <c r="AL5" s="5">
        <v>97</v>
      </c>
      <c r="AM5" s="236">
        <v>98</v>
      </c>
      <c r="AN5" s="5"/>
      <c r="AO5" s="10">
        <f>SUM(AI5+AJ5+AK5+AL5+AM5+AN5)</f>
        <v>491</v>
      </c>
    </row>
    <row r="6" spans="1:41" s="8" customFormat="1" ht="12.75">
      <c r="A6" s="48">
        <v>145</v>
      </c>
      <c r="B6" s="49" t="s">
        <v>563</v>
      </c>
      <c r="C6" s="49" t="s">
        <v>275</v>
      </c>
      <c r="D6" s="49" t="s">
        <v>335</v>
      </c>
      <c r="E6" s="5">
        <v>2</v>
      </c>
      <c r="F6" s="94"/>
      <c r="G6" s="98">
        <v>39</v>
      </c>
      <c r="H6" s="5">
        <v>99</v>
      </c>
      <c r="I6" s="5">
        <v>3</v>
      </c>
      <c r="J6" s="171">
        <v>7</v>
      </c>
      <c r="K6" s="172">
        <v>0</v>
      </c>
      <c r="L6" s="5">
        <v>98</v>
      </c>
      <c r="M6" s="5">
        <v>2</v>
      </c>
      <c r="N6" s="40"/>
      <c r="O6" s="40">
        <v>10</v>
      </c>
      <c r="P6" s="5">
        <v>99</v>
      </c>
      <c r="Q6" s="5">
        <v>4</v>
      </c>
      <c r="R6" s="40"/>
      <c r="S6" s="40">
        <v>42</v>
      </c>
      <c r="T6" s="5">
        <v>97</v>
      </c>
      <c r="U6" s="236">
        <v>3</v>
      </c>
      <c r="V6" s="238"/>
      <c r="W6" s="238">
        <v>31</v>
      </c>
      <c r="X6" s="236">
        <v>98</v>
      </c>
      <c r="Y6" s="5"/>
      <c r="Z6" s="7"/>
      <c r="AA6" s="7"/>
      <c r="AB6" s="5"/>
      <c r="AC6" s="44">
        <f>SUM(H6+L6+P6+T6+AB6)</f>
        <v>393</v>
      </c>
      <c r="AD6" s="10">
        <v>49</v>
      </c>
      <c r="AE6" s="48">
        <v>130</v>
      </c>
      <c r="AF6" s="49" t="s">
        <v>518</v>
      </c>
      <c r="AG6" s="49" t="s">
        <v>385</v>
      </c>
      <c r="AH6" s="49" t="s">
        <v>335</v>
      </c>
      <c r="AI6" s="5">
        <v>98</v>
      </c>
      <c r="AJ6" s="5">
        <v>99</v>
      </c>
      <c r="AK6" s="5">
        <v>98</v>
      </c>
      <c r="AL6" s="5">
        <v>99</v>
      </c>
      <c r="AM6" s="236">
        <v>96</v>
      </c>
      <c r="AN6" s="5"/>
      <c r="AO6" s="10">
        <f>SUM(AI6+AJ6+AK6+AL6+AM6+AN6)</f>
        <v>490</v>
      </c>
    </row>
    <row r="7" spans="1:41" s="8" customFormat="1" ht="12.75">
      <c r="A7" s="48">
        <v>115</v>
      </c>
      <c r="B7" s="49" t="s">
        <v>148</v>
      </c>
      <c r="C7" s="49" t="s">
        <v>533</v>
      </c>
      <c r="D7" s="49" t="s">
        <v>343</v>
      </c>
      <c r="E7" s="5">
        <v>4</v>
      </c>
      <c r="F7" s="94"/>
      <c r="G7" s="98">
        <v>54</v>
      </c>
      <c r="H7" s="5">
        <v>97</v>
      </c>
      <c r="I7" s="5">
        <v>4</v>
      </c>
      <c r="J7" s="171"/>
      <c r="K7" s="172">
        <v>0</v>
      </c>
      <c r="L7" s="5">
        <v>97</v>
      </c>
      <c r="M7" s="5">
        <v>5</v>
      </c>
      <c r="N7" s="40"/>
      <c r="O7" s="40">
        <v>36</v>
      </c>
      <c r="P7" s="5">
        <v>96</v>
      </c>
      <c r="Q7" s="5">
        <v>6</v>
      </c>
      <c r="R7" s="40">
        <v>9</v>
      </c>
      <c r="S7" s="40">
        <v>0</v>
      </c>
      <c r="T7" s="5">
        <v>95</v>
      </c>
      <c r="U7" s="236">
        <v>4</v>
      </c>
      <c r="V7" s="238"/>
      <c r="W7" s="238">
        <v>43</v>
      </c>
      <c r="X7" s="236">
        <v>97</v>
      </c>
      <c r="Y7" s="5"/>
      <c r="Z7" s="7"/>
      <c r="AA7" s="7"/>
      <c r="AB7" s="5"/>
      <c r="AC7" s="44">
        <f>SUM(H7+L7+P7+T7+AB7)</f>
        <v>385</v>
      </c>
      <c r="AD7" s="10">
        <v>8</v>
      </c>
      <c r="AE7" s="48">
        <v>115</v>
      </c>
      <c r="AF7" s="49" t="s">
        <v>148</v>
      </c>
      <c r="AG7" s="49" t="s">
        <v>533</v>
      </c>
      <c r="AH7" s="49" t="s">
        <v>343</v>
      </c>
      <c r="AI7" s="5">
        <v>97</v>
      </c>
      <c r="AJ7" s="5">
        <v>97</v>
      </c>
      <c r="AK7" s="5">
        <v>96</v>
      </c>
      <c r="AL7" s="5">
        <v>95</v>
      </c>
      <c r="AM7" s="236">
        <v>97</v>
      </c>
      <c r="AN7" s="40"/>
      <c r="AO7" s="10">
        <f>SUM(AI7+AJ7+AK7+AL7+AM7+AN7)</f>
        <v>482</v>
      </c>
    </row>
    <row r="8" spans="1:41" s="8" customFormat="1" ht="12.75">
      <c r="A8" s="48">
        <v>130</v>
      </c>
      <c r="B8" s="49" t="s">
        <v>518</v>
      </c>
      <c r="C8" s="49" t="s">
        <v>385</v>
      </c>
      <c r="D8" s="49" t="s">
        <v>335</v>
      </c>
      <c r="E8" s="5">
        <v>3</v>
      </c>
      <c r="F8" s="94"/>
      <c r="G8" s="98">
        <v>50</v>
      </c>
      <c r="H8" s="5">
        <v>98</v>
      </c>
      <c r="I8" s="5">
        <v>2</v>
      </c>
      <c r="J8" s="171"/>
      <c r="K8" s="172">
        <v>43</v>
      </c>
      <c r="L8" s="5">
        <v>99</v>
      </c>
      <c r="M8" s="5">
        <v>3</v>
      </c>
      <c r="N8" s="40"/>
      <c r="O8" s="40">
        <v>18</v>
      </c>
      <c r="P8" s="5">
        <v>98</v>
      </c>
      <c r="Q8" s="5">
        <v>2</v>
      </c>
      <c r="R8" s="40"/>
      <c r="S8" s="40">
        <v>29</v>
      </c>
      <c r="T8" s="5">
        <v>99</v>
      </c>
      <c r="U8" s="236">
        <v>5</v>
      </c>
      <c r="V8" s="238"/>
      <c r="W8" s="238">
        <v>50</v>
      </c>
      <c r="X8" s="236">
        <v>96</v>
      </c>
      <c r="Y8" s="5"/>
      <c r="Z8" s="7"/>
      <c r="AA8" s="7"/>
      <c r="AB8" s="5"/>
      <c r="AC8" s="44">
        <f>SUM(H8+L8+P8+T8+AB8)</f>
        <v>394</v>
      </c>
      <c r="AD8" s="10">
        <v>42</v>
      </c>
      <c r="AE8" s="48">
        <v>133</v>
      </c>
      <c r="AF8" s="49" t="s">
        <v>476</v>
      </c>
      <c r="AG8" s="49" t="s">
        <v>76</v>
      </c>
      <c r="AH8" s="49" t="s">
        <v>429</v>
      </c>
      <c r="AI8" s="5">
        <v>96</v>
      </c>
      <c r="AJ8" s="5">
        <v>92</v>
      </c>
      <c r="AK8" s="5">
        <v>95</v>
      </c>
      <c r="AL8" s="5">
        <v>92</v>
      </c>
      <c r="AM8" s="236">
        <v>93</v>
      </c>
      <c r="AN8" s="5"/>
      <c r="AO8" s="10">
        <f>SUM(AI8+AJ8+AK8+AL8+AM8+AN8)</f>
        <v>468</v>
      </c>
    </row>
    <row r="9" spans="1:41" s="8" customFormat="1" ht="12.75">
      <c r="A9" s="48">
        <v>103</v>
      </c>
      <c r="B9" s="49" t="s">
        <v>521</v>
      </c>
      <c r="C9" s="49" t="s">
        <v>125</v>
      </c>
      <c r="D9" s="49" t="s">
        <v>49</v>
      </c>
      <c r="E9" s="5">
        <v>10</v>
      </c>
      <c r="F9" s="94"/>
      <c r="G9" s="98">
        <v>26</v>
      </c>
      <c r="H9" s="5">
        <v>91</v>
      </c>
      <c r="I9" s="5">
        <v>10</v>
      </c>
      <c r="J9" s="171"/>
      <c r="K9" s="172">
        <v>29</v>
      </c>
      <c r="L9" s="5">
        <v>91</v>
      </c>
      <c r="M9" s="5">
        <v>7</v>
      </c>
      <c r="N9" s="40"/>
      <c r="O9" s="40">
        <v>50</v>
      </c>
      <c r="P9" s="5">
        <v>94</v>
      </c>
      <c r="Q9" s="5">
        <v>8</v>
      </c>
      <c r="R9" s="40"/>
      <c r="S9" s="40">
        <v>20</v>
      </c>
      <c r="T9" s="5">
        <v>93</v>
      </c>
      <c r="U9" s="236">
        <v>6</v>
      </c>
      <c r="V9" s="238">
        <v>12</v>
      </c>
      <c r="W9" s="238">
        <v>8</v>
      </c>
      <c r="X9" s="236">
        <v>95</v>
      </c>
      <c r="Y9" s="5"/>
      <c r="Z9" s="7"/>
      <c r="AA9" s="7"/>
      <c r="AB9" s="5"/>
      <c r="AC9" s="44">
        <f>SUM(H9+L9+P9+T9+AB9)</f>
        <v>369</v>
      </c>
      <c r="AD9" s="10">
        <v>55</v>
      </c>
      <c r="AE9" s="48">
        <v>103</v>
      </c>
      <c r="AF9" s="49" t="s">
        <v>521</v>
      </c>
      <c r="AG9" s="49" t="s">
        <v>125</v>
      </c>
      <c r="AH9" s="49" t="s">
        <v>49</v>
      </c>
      <c r="AI9" s="5">
        <v>91</v>
      </c>
      <c r="AJ9" s="5">
        <v>91</v>
      </c>
      <c r="AK9" s="5">
        <v>94</v>
      </c>
      <c r="AL9" s="5">
        <v>93</v>
      </c>
      <c r="AM9" s="236">
        <v>95</v>
      </c>
      <c r="AN9" s="5"/>
      <c r="AO9" s="10">
        <f>SUM(AI9+AJ9+AK9+AL9+AM9+AN9)</f>
        <v>464</v>
      </c>
    </row>
    <row r="10" spans="1:41" s="8" customFormat="1" ht="12.75">
      <c r="A10" s="48">
        <v>140</v>
      </c>
      <c r="B10" s="49" t="s">
        <v>559</v>
      </c>
      <c r="C10" s="49" t="s">
        <v>342</v>
      </c>
      <c r="D10" s="49" t="s">
        <v>343</v>
      </c>
      <c r="E10" s="5">
        <v>7</v>
      </c>
      <c r="F10" s="94"/>
      <c r="G10" s="98">
        <v>17</v>
      </c>
      <c r="H10" s="5">
        <v>94</v>
      </c>
      <c r="I10" s="5">
        <v>6</v>
      </c>
      <c r="J10" s="171"/>
      <c r="K10" s="172">
        <v>15</v>
      </c>
      <c r="L10" s="5">
        <v>95</v>
      </c>
      <c r="M10" s="5">
        <v>10</v>
      </c>
      <c r="N10" s="40"/>
      <c r="O10" s="40">
        <v>16</v>
      </c>
      <c r="P10" s="5">
        <v>91</v>
      </c>
      <c r="Q10" s="5">
        <v>14</v>
      </c>
      <c r="R10" s="40"/>
      <c r="S10" s="40">
        <v>36</v>
      </c>
      <c r="T10" s="5">
        <v>87</v>
      </c>
      <c r="U10" s="236">
        <v>7</v>
      </c>
      <c r="V10" s="238"/>
      <c r="W10" s="238">
        <v>24</v>
      </c>
      <c r="X10" s="236">
        <v>94</v>
      </c>
      <c r="Y10" s="5"/>
      <c r="Z10" s="7"/>
      <c r="AA10" s="7"/>
      <c r="AB10" s="5"/>
      <c r="AC10" s="44">
        <f>SUM(H10+L10+P10+T10+AB10)</f>
        <v>367</v>
      </c>
      <c r="AD10" s="10">
        <v>29</v>
      </c>
      <c r="AE10" s="48">
        <v>140</v>
      </c>
      <c r="AF10" s="49" t="s">
        <v>559</v>
      </c>
      <c r="AG10" s="49" t="s">
        <v>342</v>
      </c>
      <c r="AH10" s="49" t="s">
        <v>343</v>
      </c>
      <c r="AI10" s="5">
        <v>94</v>
      </c>
      <c r="AJ10" s="5">
        <v>95</v>
      </c>
      <c r="AK10" s="5">
        <v>91</v>
      </c>
      <c r="AL10" s="5">
        <v>87</v>
      </c>
      <c r="AM10" s="236">
        <v>94</v>
      </c>
      <c r="AN10" s="5"/>
      <c r="AO10" s="10">
        <f>SUM(AI10+AJ10+AK10+AL10+AM10+AN10)</f>
        <v>461</v>
      </c>
    </row>
    <row r="11" spans="1:41" s="8" customFormat="1" ht="12.75">
      <c r="A11" s="48">
        <v>133</v>
      </c>
      <c r="B11" s="49" t="s">
        <v>476</v>
      </c>
      <c r="C11" s="49" t="s">
        <v>76</v>
      </c>
      <c r="D11" s="49" t="s">
        <v>429</v>
      </c>
      <c r="E11" s="5">
        <v>5</v>
      </c>
      <c r="F11" s="94">
        <v>9</v>
      </c>
      <c r="G11" s="98">
        <v>5</v>
      </c>
      <c r="H11" s="5">
        <v>96</v>
      </c>
      <c r="I11" s="5">
        <v>9</v>
      </c>
      <c r="J11" s="171"/>
      <c r="K11" s="172">
        <v>26</v>
      </c>
      <c r="L11" s="5">
        <v>92</v>
      </c>
      <c r="M11" s="5">
        <v>6</v>
      </c>
      <c r="N11" s="40"/>
      <c r="O11" s="40">
        <v>45</v>
      </c>
      <c r="P11" s="5">
        <v>95</v>
      </c>
      <c r="Q11" s="5">
        <v>9</v>
      </c>
      <c r="R11" s="40"/>
      <c r="S11" s="40">
        <v>25</v>
      </c>
      <c r="T11" s="5">
        <v>92</v>
      </c>
      <c r="U11" s="236">
        <v>8</v>
      </c>
      <c r="V11" s="238"/>
      <c r="W11" s="238">
        <v>27</v>
      </c>
      <c r="X11" s="236">
        <v>93</v>
      </c>
      <c r="Y11" s="5"/>
      <c r="Z11" s="7"/>
      <c r="AA11" s="7"/>
      <c r="AB11" s="5"/>
      <c r="AC11" s="44">
        <f>SUM(H11+L11+P11+T11+AB11)</f>
        <v>375</v>
      </c>
      <c r="AD11" s="10">
        <v>56</v>
      </c>
      <c r="AE11" s="48">
        <v>148</v>
      </c>
      <c r="AF11" s="49" t="s">
        <v>115</v>
      </c>
      <c r="AG11" s="49" t="s">
        <v>565</v>
      </c>
      <c r="AH11" s="49" t="s">
        <v>49</v>
      </c>
      <c r="AI11" s="5">
        <v>89</v>
      </c>
      <c r="AJ11" s="5">
        <v>84</v>
      </c>
      <c r="AK11" s="5">
        <v>92</v>
      </c>
      <c r="AL11" s="5">
        <v>90</v>
      </c>
      <c r="AM11" s="236">
        <v>89</v>
      </c>
      <c r="AN11" s="5"/>
      <c r="AO11" s="10">
        <f>SUM(AI11+AJ11+AK11+AL11+AM11+AN11)</f>
        <v>444</v>
      </c>
    </row>
    <row r="12" spans="1:41" s="8" customFormat="1" ht="12.75">
      <c r="A12" s="48">
        <v>101</v>
      </c>
      <c r="B12" s="49" t="s">
        <v>517</v>
      </c>
      <c r="C12" s="49" t="s">
        <v>154</v>
      </c>
      <c r="D12" s="49" t="s">
        <v>49</v>
      </c>
      <c r="E12" s="5">
        <v>14</v>
      </c>
      <c r="F12" s="94"/>
      <c r="G12" s="98">
        <v>45</v>
      </c>
      <c r="H12" s="5">
        <v>87</v>
      </c>
      <c r="I12" s="5">
        <v>12</v>
      </c>
      <c r="J12" s="171"/>
      <c r="K12" s="172">
        <v>33</v>
      </c>
      <c r="L12" s="5">
        <v>89</v>
      </c>
      <c r="M12" s="5"/>
      <c r="N12" s="40"/>
      <c r="O12" s="40"/>
      <c r="P12" s="5"/>
      <c r="Q12" s="5">
        <v>13</v>
      </c>
      <c r="R12" s="40"/>
      <c r="S12" s="40">
        <v>34</v>
      </c>
      <c r="T12" s="5">
        <v>88</v>
      </c>
      <c r="U12" s="236">
        <v>9</v>
      </c>
      <c r="V12" s="238"/>
      <c r="W12" s="238">
        <v>34</v>
      </c>
      <c r="X12" s="236">
        <v>92</v>
      </c>
      <c r="Y12" s="5"/>
      <c r="Z12" s="7"/>
      <c r="AA12" s="7"/>
      <c r="AB12" s="5"/>
      <c r="AC12" s="44">
        <f>SUM(H12+L12+P12+T12+AB12)</f>
        <v>264</v>
      </c>
      <c r="AD12" s="10">
        <v>45</v>
      </c>
      <c r="AE12" s="48">
        <v>127</v>
      </c>
      <c r="AF12" s="49" t="s">
        <v>153</v>
      </c>
      <c r="AG12" s="49" t="s">
        <v>547</v>
      </c>
      <c r="AH12" s="49" t="s">
        <v>185</v>
      </c>
      <c r="AI12" s="5">
        <v>93</v>
      </c>
      <c r="AJ12" s="5">
        <v>76</v>
      </c>
      <c r="AK12" s="5">
        <v>89</v>
      </c>
      <c r="AL12" s="5">
        <v>91</v>
      </c>
      <c r="AM12" s="236">
        <v>88</v>
      </c>
      <c r="AN12" s="5"/>
      <c r="AO12" s="10">
        <f>SUM(AI12+AJ12+AK12+AL12+AM12+AN12)</f>
        <v>437</v>
      </c>
    </row>
    <row r="13" spans="1:41" s="8" customFormat="1" ht="12.75">
      <c r="A13" s="48">
        <v>122</v>
      </c>
      <c r="B13" s="49" t="s">
        <v>541</v>
      </c>
      <c r="C13" s="49" t="s">
        <v>215</v>
      </c>
      <c r="D13" s="49" t="s">
        <v>49</v>
      </c>
      <c r="E13" s="5">
        <v>17</v>
      </c>
      <c r="F13" s="94"/>
      <c r="G13" s="98">
        <v>57</v>
      </c>
      <c r="H13" s="5">
        <v>84</v>
      </c>
      <c r="I13" s="5">
        <v>20</v>
      </c>
      <c r="J13" s="171"/>
      <c r="K13" s="172">
        <v>57</v>
      </c>
      <c r="L13" s="5">
        <v>81</v>
      </c>
      <c r="M13" s="5">
        <v>13</v>
      </c>
      <c r="N13" s="40"/>
      <c r="O13" s="40">
        <v>30</v>
      </c>
      <c r="P13" s="5">
        <v>88</v>
      </c>
      <c r="Q13" s="5">
        <v>26</v>
      </c>
      <c r="R13" s="40"/>
      <c r="S13" s="40">
        <v>11</v>
      </c>
      <c r="T13" s="5">
        <v>75</v>
      </c>
      <c r="U13" s="236">
        <v>10</v>
      </c>
      <c r="V13" s="238"/>
      <c r="W13" s="238">
        <v>45</v>
      </c>
      <c r="X13" s="236">
        <v>91</v>
      </c>
      <c r="Y13" s="5"/>
      <c r="Z13" s="7"/>
      <c r="AA13" s="7"/>
      <c r="AB13" s="5"/>
      <c r="AC13" s="44">
        <f>SUM(H13+L13+P13+T13+AB13)</f>
        <v>328</v>
      </c>
      <c r="AD13" s="10">
        <v>57</v>
      </c>
      <c r="AE13" s="48">
        <v>122</v>
      </c>
      <c r="AF13" s="49" t="s">
        <v>541</v>
      </c>
      <c r="AG13" s="49" t="s">
        <v>215</v>
      </c>
      <c r="AH13" s="49" t="s">
        <v>49</v>
      </c>
      <c r="AI13" s="5">
        <v>84</v>
      </c>
      <c r="AJ13" s="5">
        <v>81</v>
      </c>
      <c r="AK13" s="5">
        <v>88</v>
      </c>
      <c r="AL13" s="5">
        <v>75</v>
      </c>
      <c r="AM13" s="236">
        <v>91</v>
      </c>
      <c r="AN13" s="5"/>
      <c r="AO13" s="10">
        <f>SUM(AI13+AJ13+AK13+AL13+AM13+AN13)</f>
        <v>419</v>
      </c>
    </row>
    <row r="14" spans="1:41" s="8" customFormat="1" ht="12.75">
      <c r="A14" s="48">
        <v>120</v>
      </c>
      <c r="B14" s="49" t="s">
        <v>155</v>
      </c>
      <c r="C14" s="49" t="s">
        <v>492</v>
      </c>
      <c r="D14" s="49" t="s">
        <v>335</v>
      </c>
      <c r="E14" s="5"/>
      <c r="F14" s="94"/>
      <c r="G14" s="98"/>
      <c r="H14" s="10"/>
      <c r="I14" s="5">
        <v>16</v>
      </c>
      <c r="J14" s="171"/>
      <c r="K14" s="172">
        <v>44</v>
      </c>
      <c r="L14" s="5">
        <v>85</v>
      </c>
      <c r="M14" s="5">
        <v>15</v>
      </c>
      <c r="N14" s="40"/>
      <c r="O14" s="40">
        <v>36</v>
      </c>
      <c r="P14" s="5">
        <v>86</v>
      </c>
      <c r="Q14" s="5">
        <v>23</v>
      </c>
      <c r="R14" s="40"/>
      <c r="S14" s="40">
        <v>6</v>
      </c>
      <c r="T14" s="5">
        <v>78</v>
      </c>
      <c r="U14" s="236">
        <v>11</v>
      </c>
      <c r="V14" s="238"/>
      <c r="W14" s="238">
        <v>50</v>
      </c>
      <c r="X14" s="236">
        <v>90</v>
      </c>
      <c r="Y14" s="5"/>
      <c r="Z14" s="7"/>
      <c r="AA14" s="7"/>
      <c r="AB14" s="5"/>
      <c r="AC14" s="44">
        <f>SUM(H14+L14+P14+T14+AB14)</f>
        <v>249</v>
      </c>
      <c r="AD14" s="10">
        <v>58</v>
      </c>
      <c r="AE14" s="48">
        <v>117</v>
      </c>
      <c r="AF14" s="49" t="s">
        <v>536</v>
      </c>
      <c r="AG14" s="49" t="s">
        <v>537</v>
      </c>
      <c r="AH14" s="49" t="s">
        <v>49</v>
      </c>
      <c r="AI14" s="5">
        <v>88</v>
      </c>
      <c r="AJ14" s="5">
        <v>86</v>
      </c>
      <c r="AK14" s="5">
        <v>93</v>
      </c>
      <c r="AL14" s="5">
        <v>85</v>
      </c>
      <c r="AM14" s="237">
        <v>57</v>
      </c>
      <c r="AN14" s="5"/>
      <c r="AO14" s="10">
        <f>SUM(AI14+AJ14+AK14+AL14+AM14+AN14)</f>
        <v>409</v>
      </c>
    </row>
    <row r="15" spans="1:41" s="8" customFormat="1" ht="12.75">
      <c r="A15" s="48">
        <v>148</v>
      </c>
      <c r="B15" s="49" t="s">
        <v>115</v>
      </c>
      <c r="C15" s="49" t="s">
        <v>565</v>
      </c>
      <c r="D15" s="49" t="s">
        <v>49</v>
      </c>
      <c r="E15" s="5">
        <v>12</v>
      </c>
      <c r="F15" s="94"/>
      <c r="G15" s="98">
        <v>37</v>
      </c>
      <c r="H15" s="5">
        <v>89</v>
      </c>
      <c r="I15" s="5">
        <v>17</v>
      </c>
      <c r="J15" s="171"/>
      <c r="K15" s="172">
        <v>45</v>
      </c>
      <c r="L15" s="5">
        <v>84</v>
      </c>
      <c r="M15" s="5">
        <v>9</v>
      </c>
      <c r="N15" s="40">
        <v>10</v>
      </c>
      <c r="O15" s="40">
        <v>11</v>
      </c>
      <c r="P15" s="5">
        <v>92</v>
      </c>
      <c r="Q15" s="5">
        <v>11</v>
      </c>
      <c r="R15" s="40"/>
      <c r="S15" s="40">
        <v>30</v>
      </c>
      <c r="T15" s="5">
        <v>90</v>
      </c>
      <c r="U15" s="236">
        <v>12</v>
      </c>
      <c r="V15" s="238">
        <v>13</v>
      </c>
      <c r="W15" s="238">
        <v>5</v>
      </c>
      <c r="X15" s="236">
        <v>89</v>
      </c>
      <c r="Y15" s="5"/>
      <c r="Z15" s="7"/>
      <c r="AA15" s="7"/>
      <c r="AB15" s="5"/>
      <c r="AC15" s="44">
        <f>SUM(H15+L15+P15+T15+AB15)</f>
        <v>355</v>
      </c>
      <c r="AD15" s="10">
        <v>59</v>
      </c>
      <c r="AE15" s="48">
        <v>118</v>
      </c>
      <c r="AF15" s="49" t="s">
        <v>431</v>
      </c>
      <c r="AG15" s="49" t="s">
        <v>46</v>
      </c>
      <c r="AH15" s="49" t="s">
        <v>335</v>
      </c>
      <c r="AI15" s="5">
        <v>82</v>
      </c>
      <c r="AJ15" s="5">
        <v>73</v>
      </c>
      <c r="AK15" s="5">
        <v>84</v>
      </c>
      <c r="AL15" s="5">
        <v>70</v>
      </c>
      <c r="AM15" s="237">
        <v>100</v>
      </c>
      <c r="AN15" s="5"/>
      <c r="AO15" s="10">
        <f>SUM(AI15+AJ15+AK15+AL15+AM15+AN15)</f>
        <v>409</v>
      </c>
    </row>
    <row r="16" spans="1:41" s="8" customFormat="1" ht="12.75">
      <c r="A16" s="48">
        <v>127</v>
      </c>
      <c r="B16" s="49" t="s">
        <v>153</v>
      </c>
      <c r="C16" s="49" t="s">
        <v>547</v>
      </c>
      <c r="D16" s="49" t="s">
        <v>185</v>
      </c>
      <c r="E16" s="5">
        <v>8</v>
      </c>
      <c r="F16" s="94"/>
      <c r="G16" s="98">
        <v>20</v>
      </c>
      <c r="H16" s="5">
        <v>93</v>
      </c>
      <c r="I16" s="5">
        <v>25</v>
      </c>
      <c r="J16" s="171"/>
      <c r="K16" s="172">
        <v>8</v>
      </c>
      <c r="L16" s="5">
        <v>76</v>
      </c>
      <c r="M16" s="5">
        <v>12</v>
      </c>
      <c r="N16" s="40"/>
      <c r="O16" s="40">
        <v>25</v>
      </c>
      <c r="P16" s="5">
        <v>89</v>
      </c>
      <c r="Q16" s="5">
        <v>10</v>
      </c>
      <c r="R16" s="40"/>
      <c r="S16" s="40">
        <v>29</v>
      </c>
      <c r="T16" s="5">
        <v>91</v>
      </c>
      <c r="U16" s="236">
        <v>13</v>
      </c>
      <c r="V16" s="238"/>
      <c r="W16" s="238">
        <v>13</v>
      </c>
      <c r="X16" s="236">
        <v>88</v>
      </c>
      <c r="Y16" s="5"/>
      <c r="Z16" s="7"/>
      <c r="AA16" s="7"/>
      <c r="AB16" s="5"/>
      <c r="AC16" s="44">
        <f>SUM(H16+L16+P16+T16+AB16)</f>
        <v>349</v>
      </c>
      <c r="AD16" s="10">
        <v>60</v>
      </c>
      <c r="AE16" s="48">
        <v>106</v>
      </c>
      <c r="AF16" s="49" t="s">
        <v>524</v>
      </c>
      <c r="AG16" s="49" t="s">
        <v>54</v>
      </c>
      <c r="AH16" s="49" t="s">
        <v>49</v>
      </c>
      <c r="AI16" s="5">
        <v>76</v>
      </c>
      <c r="AJ16" s="5">
        <v>82</v>
      </c>
      <c r="AK16" s="5">
        <v>81</v>
      </c>
      <c r="AL16" s="5">
        <v>72</v>
      </c>
      <c r="AM16" s="236">
        <v>86</v>
      </c>
      <c r="AN16" s="5"/>
      <c r="AO16" s="10">
        <f>SUM(AI16+AJ16+AK16+AL16+AM16+AN16)</f>
        <v>397</v>
      </c>
    </row>
    <row r="17" spans="1:41" s="8" customFormat="1" ht="12.75">
      <c r="A17" s="48">
        <v>125</v>
      </c>
      <c r="B17" s="49" t="s">
        <v>545</v>
      </c>
      <c r="C17" s="49" t="s">
        <v>498</v>
      </c>
      <c r="D17" s="49" t="s">
        <v>114</v>
      </c>
      <c r="E17" s="5"/>
      <c r="F17" s="94"/>
      <c r="G17" s="98"/>
      <c r="H17" s="10"/>
      <c r="I17" s="5">
        <v>11</v>
      </c>
      <c r="J17" s="171"/>
      <c r="K17" s="172">
        <v>31</v>
      </c>
      <c r="L17" s="5">
        <v>90</v>
      </c>
      <c r="M17" s="5">
        <v>22</v>
      </c>
      <c r="N17" s="40"/>
      <c r="O17" s="40">
        <v>14</v>
      </c>
      <c r="P17" s="5">
        <v>79</v>
      </c>
      <c r="Q17" s="5">
        <v>22</v>
      </c>
      <c r="R17" s="40"/>
      <c r="S17" s="40">
        <v>5</v>
      </c>
      <c r="T17" s="5">
        <v>79</v>
      </c>
      <c r="U17" s="236">
        <v>14</v>
      </c>
      <c r="V17" s="238"/>
      <c r="W17" s="238">
        <v>15</v>
      </c>
      <c r="X17" s="237">
        <v>87</v>
      </c>
      <c r="Y17" s="5"/>
      <c r="Z17" s="7"/>
      <c r="AA17" s="7"/>
      <c r="AB17" s="5"/>
      <c r="AC17" s="44">
        <f>SUM(H17+L17+P17+T17+AB17)</f>
        <v>248</v>
      </c>
      <c r="AD17" s="10">
        <v>12</v>
      </c>
      <c r="AE17" s="48">
        <v>123</v>
      </c>
      <c r="AF17" s="49" t="s">
        <v>542</v>
      </c>
      <c r="AG17" s="49" t="s">
        <v>543</v>
      </c>
      <c r="AH17" s="49" t="s">
        <v>338</v>
      </c>
      <c r="AI17" s="5">
        <v>77</v>
      </c>
      <c r="AJ17" s="5">
        <v>74</v>
      </c>
      <c r="AK17" s="5">
        <v>87</v>
      </c>
      <c r="AL17" s="5">
        <v>74</v>
      </c>
      <c r="AM17" s="236">
        <v>82</v>
      </c>
      <c r="AN17" s="40"/>
      <c r="AO17" s="10">
        <f>SUM(AI17+AJ17+AK17+AL17+AM17+AN17)</f>
        <v>394</v>
      </c>
    </row>
    <row r="18" spans="1:41" s="8" customFormat="1" ht="12.75">
      <c r="A18" s="48">
        <v>106</v>
      </c>
      <c r="B18" s="49" t="s">
        <v>524</v>
      </c>
      <c r="C18" s="49" t="s">
        <v>54</v>
      </c>
      <c r="D18" s="49" t="s">
        <v>49</v>
      </c>
      <c r="E18" s="5">
        <v>25</v>
      </c>
      <c r="F18" s="94"/>
      <c r="G18" s="98">
        <v>28</v>
      </c>
      <c r="H18" s="5">
        <v>76</v>
      </c>
      <c r="I18" s="5">
        <v>19</v>
      </c>
      <c r="J18" s="171"/>
      <c r="K18" s="172">
        <v>53</v>
      </c>
      <c r="L18" s="5">
        <v>82</v>
      </c>
      <c r="M18" s="5">
        <v>20</v>
      </c>
      <c r="N18" s="40"/>
      <c r="O18" s="40">
        <v>1</v>
      </c>
      <c r="P18" s="5">
        <v>81</v>
      </c>
      <c r="Q18" s="5">
        <v>29</v>
      </c>
      <c r="R18" s="40"/>
      <c r="S18" s="40">
        <v>15</v>
      </c>
      <c r="T18" s="5">
        <v>72</v>
      </c>
      <c r="U18" s="236">
        <v>15</v>
      </c>
      <c r="V18" s="238"/>
      <c r="W18" s="238">
        <v>28</v>
      </c>
      <c r="X18" s="236">
        <v>86</v>
      </c>
      <c r="Y18" s="5"/>
      <c r="Z18" s="7"/>
      <c r="AA18" s="7"/>
      <c r="AB18" s="5"/>
      <c r="AC18" s="44">
        <f>SUM(H18+L18+P18+T18+AB18)</f>
        <v>311</v>
      </c>
      <c r="AD18" s="5">
        <v>61</v>
      </c>
      <c r="AE18" s="48">
        <v>152</v>
      </c>
      <c r="AF18" s="49" t="s">
        <v>442</v>
      </c>
      <c r="AG18" s="49" t="s">
        <v>571</v>
      </c>
      <c r="AH18" s="49" t="s">
        <v>49</v>
      </c>
      <c r="AI18" s="5">
        <v>80</v>
      </c>
      <c r="AJ18" s="5">
        <v>70</v>
      </c>
      <c r="AK18" s="5">
        <v>74</v>
      </c>
      <c r="AL18" s="5">
        <v>69</v>
      </c>
      <c r="AM18" s="236">
        <v>77</v>
      </c>
      <c r="AN18" s="5"/>
      <c r="AO18" s="10">
        <f>SUM(AI18+AJ18+AK18+AL18+AM18+AN18)</f>
        <v>370</v>
      </c>
    </row>
    <row r="19" spans="1:41" s="8" customFormat="1" ht="12.75">
      <c r="A19" s="48">
        <v>146</v>
      </c>
      <c r="B19" s="49" t="s">
        <v>183</v>
      </c>
      <c r="C19" s="49" t="s">
        <v>564</v>
      </c>
      <c r="D19" s="49" t="s">
        <v>299</v>
      </c>
      <c r="E19" s="5">
        <v>28</v>
      </c>
      <c r="F19" s="94"/>
      <c r="G19" s="98">
        <v>41</v>
      </c>
      <c r="H19" s="5">
        <v>73</v>
      </c>
      <c r="I19" s="5"/>
      <c r="J19" s="171"/>
      <c r="K19" s="172"/>
      <c r="L19" s="10"/>
      <c r="M19" s="5">
        <v>18</v>
      </c>
      <c r="N19" s="40"/>
      <c r="O19" s="40">
        <v>56</v>
      </c>
      <c r="P19" s="5">
        <v>83</v>
      </c>
      <c r="Q19" s="5">
        <v>21</v>
      </c>
      <c r="R19" s="40"/>
      <c r="S19" s="40">
        <v>4</v>
      </c>
      <c r="T19" s="5">
        <v>80</v>
      </c>
      <c r="U19" s="236">
        <v>16</v>
      </c>
      <c r="V19" s="238"/>
      <c r="W19" s="238">
        <v>34</v>
      </c>
      <c r="X19" s="236">
        <v>85</v>
      </c>
      <c r="Y19" s="5"/>
      <c r="Z19" s="7"/>
      <c r="AA19" s="7"/>
      <c r="AB19" s="5"/>
      <c r="AC19" s="44">
        <f>SUM(H19+L19+P19+T19+AB19)</f>
        <v>236</v>
      </c>
      <c r="AD19" s="10">
        <v>6</v>
      </c>
      <c r="AE19" s="48">
        <v>101</v>
      </c>
      <c r="AF19" s="49" t="s">
        <v>517</v>
      </c>
      <c r="AG19" s="49" t="s">
        <v>154</v>
      </c>
      <c r="AH19" s="49" t="s">
        <v>49</v>
      </c>
      <c r="AI19" s="5">
        <v>87</v>
      </c>
      <c r="AJ19" s="5">
        <v>89</v>
      </c>
      <c r="AK19" s="5"/>
      <c r="AL19" s="5">
        <v>88</v>
      </c>
      <c r="AM19" s="236">
        <v>92</v>
      </c>
      <c r="AN19" s="5"/>
      <c r="AO19" s="10">
        <f>SUM(AI19+AJ19+AK19+AL19+AM19+AN19)</f>
        <v>356</v>
      </c>
    </row>
    <row r="20" spans="1:41" s="8" customFormat="1" ht="12.75">
      <c r="A20" s="48">
        <v>150</v>
      </c>
      <c r="B20" s="49" t="s">
        <v>568</v>
      </c>
      <c r="C20" s="49" t="s">
        <v>569</v>
      </c>
      <c r="D20" s="49" t="s">
        <v>74</v>
      </c>
      <c r="E20" s="5">
        <v>9</v>
      </c>
      <c r="F20" s="94"/>
      <c r="G20" s="98">
        <v>24</v>
      </c>
      <c r="H20" s="5">
        <v>92</v>
      </c>
      <c r="I20" s="5">
        <v>14</v>
      </c>
      <c r="J20" s="171"/>
      <c r="K20" s="172">
        <v>36</v>
      </c>
      <c r="L20" s="5">
        <v>87</v>
      </c>
      <c r="M20" s="5"/>
      <c r="N20" s="40"/>
      <c r="O20" s="40"/>
      <c r="P20" s="10"/>
      <c r="Q20" s="5">
        <v>15</v>
      </c>
      <c r="R20" s="40"/>
      <c r="S20" s="40">
        <v>36</v>
      </c>
      <c r="T20" s="5">
        <v>86</v>
      </c>
      <c r="U20" s="236">
        <v>17</v>
      </c>
      <c r="V20" s="238"/>
      <c r="W20" s="238">
        <v>36</v>
      </c>
      <c r="X20" s="236">
        <v>84</v>
      </c>
      <c r="Y20" s="5"/>
      <c r="Z20" s="7"/>
      <c r="AA20" s="7"/>
      <c r="AB20" s="5"/>
      <c r="AC20" s="44">
        <f>SUM(H20+L20+P20+T20+AB20)</f>
        <v>265</v>
      </c>
      <c r="AD20" s="5">
        <v>62</v>
      </c>
      <c r="AE20" s="48">
        <v>113</v>
      </c>
      <c r="AF20" s="49" t="s">
        <v>530</v>
      </c>
      <c r="AG20" s="49" t="s">
        <v>531</v>
      </c>
      <c r="AH20" s="49" t="s">
        <v>335</v>
      </c>
      <c r="AI20" s="5">
        <v>95</v>
      </c>
      <c r="AJ20" s="5">
        <v>93</v>
      </c>
      <c r="AK20" s="10"/>
      <c r="AL20" s="5">
        <v>89</v>
      </c>
      <c r="AM20" s="236">
        <v>78</v>
      </c>
      <c r="AN20" s="5"/>
      <c r="AO20" s="10">
        <f>SUM(AI20+AJ20+AK20+AL20+AM20+AN20)</f>
        <v>355</v>
      </c>
    </row>
    <row r="21" spans="1:41" s="8" customFormat="1" ht="12.75">
      <c r="A21" s="48">
        <v>156</v>
      </c>
      <c r="B21" s="49" t="s">
        <v>174</v>
      </c>
      <c r="C21" s="49" t="s">
        <v>500</v>
      </c>
      <c r="D21" s="49" t="s">
        <v>501</v>
      </c>
      <c r="E21" s="5"/>
      <c r="F21" s="94"/>
      <c r="G21" s="98"/>
      <c r="H21" s="10"/>
      <c r="I21" s="5">
        <v>32</v>
      </c>
      <c r="J21" s="171"/>
      <c r="K21" s="172">
        <v>21</v>
      </c>
      <c r="L21" s="5">
        <v>69</v>
      </c>
      <c r="M21" s="5"/>
      <c r="N21" s="40"/>
      <c r="O21" s="40"/>
      <c r="P21" s="10"/>
      <c r="Q21" s="5">
        <v>28</v>
      </c>
      <c r="R21" s="40"/>
      <c r="S21" s="40">
        <v>13</v>
      </c>
      <c r="T21" s="5">
        <v>73</v>
      </c>
      <c r="U21" s="236">
        <v>18</v>
      </c>
      <c r="V21" s="238"/>
      <c r="W21" s="238">
        <v>49</v>
      </c>
      <c r="X21" s="237">
        <v>83</v>
      </c>
      <c r="Y21" s="5"/>
      <c r="Z21" s="7"/>
      <c r="AA21" s="7"/>
      <c r="AB21" s="5"/>
      <c r="AC21" s="44">
        <f>SUM(H21+L21+P21+T21+AB21)</f>
        <v>142</v>
      </c>
      <c r="AD21" s="10">
        <v>16</v>
      </c>
      <c r="AE21" s="48">
        <v>144</v>
      </c>
      <c r="AF21" s="49" t="s">
        <v>562</v>
      </c>
      <c r="AG21" s="49" t="s">
        <v>73</v>
      </c>
      <c r="AH21" s="49" t="s">
        <v>74</v>
      </c>
      <c r="AI21" s="5">
        <v>71</v>
      </c>
      <c r="AJ21" s="5">
        <v>67</v>
      </c>
      <c r="AK21" s="5">
        <v>75</v>
      </c>
      <c r="AL21" s="5">
        <v>63</v>
      </c>
      <c r="AM21" s="237">
        <v>76</v>
      </c>
      <c r="AN21" s="5"/>
      <c r="AO21" s="10">
        <f>SUM(AI21+AJ21+AK21+AL21+AM21+AN21)</f>
        <v>352</v>
      </c>
    </row>
    <row r="22" spans="1:41" s="8" customFormat="1" ht="12.75">
      <c r="A22" s="48">
        <v>123</v>
      </c>
      <c r="B22" s="49" t="s">
        <v>542</v>
      </c>
      <c r="C22" s="49" t="s">
        <v>543</v>
      </c>
      <c r="D22" s="49" t="s">
        <v>338</v>
      </c>
      <c r="E22" s="5">
        <v>24</v>
      </c>
      <c r="F22" s="94"/>
      <c r="G22" s="98">
        <v>26</v>
      </c>
      <c r="H22" s="5">
        <v>77</v>
      </c>
      <c r="I22" s="5">
        <v>27</v>
      </c>
      <c r="J22" s="171"/>
      <c r="K22" s="172">
        <v>10</v>
      </c>
      <c r="L22" s="5">
        <v>74</v>
      </c>
      <c r="M22" s="5">
        <v>14</v>
      </c>
      <c r="N22" s="40"/>
      <c r="O22" s="40">
        <v>34</v>
      </c>
      <c r="P22" s="5">
        <v>87</v>
      </c>
      <c r="Q22" s="5">
        <v>27</v>
      </c>
      <c r="R22" s="40"/>
      <c r="S22" s="40">
        <v>12</v>
      </c>
      <c r="T22" s="5">
        <v>74</v>
      </c>
      <c r="U22" s="236">
        <v>19</v>
      </c>
      <c r="V22" s="238"/>
      <c r="W22" s="238">
        <v>50</v>
      </c>
      <c r="X22" s="236">
        <v>82</v>
      </c>
      <c r="Y22" s="5"/>
      <c r="Z22" s="7"/>
      <c r="AA22" s="7"/>
      <c r="AB22" s="5"/>
      <c r="AC22" s="44">
        <f>SUM(H22+L22+P22+T22+AB22)</f>
        <v>312</v>
      </c>
      <c r="AD22" s="10">
        <v>31</v>
      </c>
      <c r="AE22" s="48">
        <v>150</v>
      </c>
      <c r="AF22" s="49" t="s">
        <v>568</v>
      </c>
      <c r="AG22" s="49" t="s">
        <v>569</v>
      </c>
      <c r="AH22" s="49" t="s">
        <v>74</v>
      </c>
      <c r="AI22" s="5">
        <v>92</v>
      </c>
      <c r="AJ22" s="5">
        <v>87</v>
      </c>
      <c r="AK22" s="10"/>
      <c r="AL22" s="5">
        <v>86</v>
      </c>
      <c r="AM22" s="236">
        <v>84</v>
      </c>
      <c r="AN22" s="5"/>
      <c r="AO22" s="10">
        <f>SUM(AI22+AJ22+AK22+AL22+AM22+AN22)</f>
        <v>349</v>
      </c>
    </row>
    <row r="23" spans="1:41" s="8" customFormat="1" ht="12.75">
      <c r="A23" s="48">
        <v>166</v>
      </c>
      <c r="B23" s="49" t="s">
        <v>431</v>
      </c>
      <c r="C23" s="49" t="s">
        <v>772</v>
      </c>
      <c r="D23" s="49" t="s">
        <v>49</v>
      </c>
      <c r="E23" s="5"/>
      <c r="F23" s="94"/>
      <c r="G23" s="98"/>
      <c r="H23" s="10"/>
      <c r="I23" s="5"/>
      <c r="J23" s="171"/>
      <c r="K23" s="172"/>
      <c r="L23" s="10"/>
      <c r="M23" s="5"/>
      <c r="N23" s="40"/>
      <c r="O23" s="40"/>
      <c r="P23" s="10"/>
      <c r="Q23" s="5">
        <v>17</v>
      </c>
      <c r="R23" s="40"/>
      <c r="S23" s="40">
        <v>40</v>
      </c>
      <c r="T23" s="5">
        <v>84</v>
      </c>
      <c r="U23" s="236">
        <v>20</v>
      </c>
      <c r="V23" s="238"/>
      <c r="W23" s="238">
        <v>53</v>
      </c>
      <c r="X23" s="236">
        <v>81</v>
      </c>
      <c r="Y23" s="5"/>
      <c r="Z23" s="7"/>
      <c r="AA23" s="7"/>
      <c r="AB23" s="5"/>
      <c r="AC23" s="44">
        <f>SUM(H23+L23+P23+T23+AB23)</f>
        <v>84</v>
      </c>
      <c r="AD23" s="10">
        <v>34</v>
      </c>
      <c r="AE23" s="48">
        <v>126</v>
      </c>
      <c r="AF23" s="49" t="s">
        <v>546</v>
      </c>
      <c r="AG23" s="49" t="s">
        <v>461</v>
      </c>
      <c r="AH23" s="49" t="s">
        <v>357</v>
      </c>
      <c r="AI23" s="5">
        <v>70</v>
      </c>
      <c r="AJ23" s="5">
        <v>72</v>
      </c>
      <c r="AK23" s="5">
        <v>70</v>
      </c>
      <c r="AL23" s="5">
        <v>65</v>
      </c>
      <c r="AM23" s="236">
        <v>69</v>
      </c>
      <c r="AN23" s="5"/>
      <c r="AO23" s="10">
        <f>SUM(AI23+AJ23+AK23+AL23+AM23+AN23)</f>
        <v>346</v>
      </c>
    </row>
    <row r="24" spans="1:41" s="8" customFormat="1" ht="12.75">
      <c r="A24" s="48">
        <v>151</v>
      </c>
      <c r="B24" s="49" t="s">
        <v>570</v>
      </c>
      <c r="C24" s="49" t="s">
        <v>187</v>
      </c>
      <c r="D24" s="49" t="s">
        <v>49</v>
      </c>
      <c r="E24" s="5">
        <v>27</v>
      </c>
      <c r="F24" s="94"/>
      <c r="G24" s="98">
        <v>40</v>
      </c>
      <c r="H24" s="5">
        <v>74</v>
      </c>
      <c r="I24" s="5">
        <v>23</v>
      </c>
      <c r="J24" s="171"/>
      <c r="K24" s="172">
        <v>3</v>
      </c>
      <c r="L24" s="5">
        <v>78</v>
      </c>
      <c r="M24" s="5"/>
      <c r="N24" s="40"/>
      <c r="O24" s="40"/>
      <c r="P24" s="10"/>
      <c r="Q24" s="5">
        <v>20</v>
      </c>
      <c r="R24" s="40"/>
      <c r="S24" s="40">
        <v>1</v>
      </c>
      <c r="T24" s="5">
        <v>81</v>
      </c>
      <c r="U24" s="236">
        <v>21</v>
      </c>
      <c r="V24" s="238"/>
      <c r="W24" s="238">
        <v>57</v>
      </c>
      <c r="X24" s="236">
        <v>80</v>
      </c>
      <c r="Y24" s="5"/>
      <c r="Z24" s="7"/>
      <c r="AA24" s="7"/>
      <c r="AB24" s="5"/>
      <c r="AC24" s="44">
        <f>SUM(H24+L24+P24+T24+AB24)</f>
        <v>233</v>
      </c>
      <c r="AD24" s="10">
        <v>23</v>
      </c>
      <c r="AE24" s="48">
        <v>120</v>
      </c>
      <c r="AF24" s="49" t="s">
        <v>155</v>
      </c>
      <c r="AG24" s="49" t="s">
        <v>492</v>
      </c>
      <c r="AH24" s="49" t="s">
        <v>335</v>
      </c>
      <c r="AI24" s="10"/>
      <c r="AJ24" s="5">
        <v>85</v>
      </c>
      <c r="AK24" s="5">
        <v>86</v>
      </c>
      <c r="AL24" s="5">
        <v>78</v>
      </c>
      <c r="AM24" s="236">
        <v>90</v>
      </c>
      <c r="AN24" s="5"/>
      <c r="AO24" s="10">
        <f>SUM(AI24+AJ24+AK24+AL24+AM24+AN24)</f>
        <v>339</v>
      </c>
    </row>
    <row r="25" spans="1:41" s="8" customFormat="1" ht="12.75">
      <c r="A25" s="48">
        <v>149</v>
      </c>
      <c r="B25" s="49" t="s">
        <v>566</v>
      </c>
      <c r="C25" s="49" t="s">
        <v>567</v>
      </c>
      <c r="D25" s="49" t="s">
        <v>49</v>
      </c>
      <c r="E25" s="5">
        <v>26</v>
      </c>
      <c r="F25" s="94"/>
      <c r="G25" s="98">
        <v>39</v>
      </c>
      <c r="H25" s="5">
        <v>75</v>
      </c>
      <c r="I25" s="5">
        <v>35</v>
      </c>
      <c r="J25" s="171"/>
      <c r="K25" s="172">
        <v>29</v>
      </c>
      <c r="L25" s="5">
        <v>66</v>
      </c>
      <c r="M25" s="5"/>
      <c r="N25" s="40"/>
      <c r="O25" s="40"/>
      <c r="P25" s="10"/>
      <c r="Q25" s="5">
        <v>33</v>
      </c>
      <c r="R25" s="40"/>
      <c r="S25" s="40">
        <v>40</v>
      </c>
      <c r="T25" s="5">
        <v>68</v>
      </c>
      <c r="U25" s="236">
        <v>22</v>
      </c>
      <c r="V25" s="238">
        <v>14</v>
      </c>
      <c r="W25" s="238">
        <v>0</v>
      </c>
      <c r="X25" s="236">
        <v>79</v>
      </c>
      <c r="Y25" s="5"/>
      <c r="Z25" s="7"/>
      <c r="AA25" s="7"/>
      <c r="AB25" s="5"/>
      <c r="AC25" s="44">
        <f>SUM(H25+L25+P25+T25+AB25)</f>
        <v>209</v>
      </c>
      <c r="AD25" s="10">
        <v>47</v>
      </c>
      <c r="AE25" s="48">
        <v>125</v>
      </c>
      <c r="AF25" s="49" t="s">
        <v>545</v>
      </c>
      <c r="AG25" s="49" t="s">
        <v>498</v>
      </c>
      <c r="AH25" s="49" t="s">
        <v>114</v>
      </c>
      <c r="AI25" s="10"/>
      <c r="AJ25" s="5">
        <v>90</v>
      </c>
      <c r="AK25" s="5">
        <v>79</v>
      </c>
      <c r="AL25" s="5">
        <v>79</v>
      </c>
      <c r="AM25" s="237">
        <v>87</v>
      </c>
      <c r="AN25" s="5"/>
      <c r="AO25" s="10">
        <f>SUM(AI25+AJ25+AK25+AL25+AM25+AN25)</f>
        <v>335</v>
      </c>
    </row>
    <row r="26" spans="1:41" s="8" customFormat="1" ht="12.75">
      <c r="A26" s="48">
        <v>113</v>
      </c>
      <c r="B26" s="49" t="s">
        <v>530</v>
      </c>
      <c r="C26" s="49" t="s">
        <v>531</v>
      </c>
      <c r="D26" s="49" t="s">
        <v>335</v>
      </c>
      <c r="E26" s="5">
        <v>6</v>
      </c>
      <c r="F26" s="94"/>
      <c r="G26" s="98">
        <v>15</v>
      </c>
      <c r="H26" s="5">
        <v>95</v>
      </c>
      <c r="I26" s="5">
        <v>8</v>
      </c>
      <c r="J26" s="171"/>
      <c r="K26" s="172">
        <v>25</v>
      </c>
      <c r="L26" s="5">
        <v>93</v>
      </c>
      <c r="M26" s="5"/>
      <c r="N26" s="40"/>
      <c r="O26" s="40"/>
      <c r="P26" s="10"/>
      <c r="Q26" s="5">
        <v>12</v>
      </c>
      <c r="R26" s="40"/>
      <c r="S26" s="40">
        <v>33</v>
      </c>
      <c r="T26" s="5">
        <v>89</v>
      </c>
      <c r="U26" s="236">
        <v>23</v>
      </c>
      <c r="V26" s="238"/>
      <c r="W26" s="238">
        <v>6</v>
      </c>
      <c r="X26" s="236">
        <v>78</v>
      </c>
      <c r="Y26" s="5"/>
      <c r="Z26" s="7"/>
      <c r="AA26" s="7"/>
      <c r="AB26" s="5"/>
      <c r="AC26" s="44">
        <f>SUM(H26+L26+P26+T26+AB26)</f>
        <v>277</v>
      </c>
      <c r="AD26" s="10">
        <v>26</v>
      </c>
      <c r="AE26" s="48">
        <v>600</v>
      </c>
      <c r="AF26" s="49" t="s">
        <v>589</v>
      </c>
      <c r="AG26" s="49" t="s">
        <v>207</v>
      </c>
      <c r="AH26" s="49" t="s">
        <v>49</v>
      </c>
      <c r="AI26" s="5">
        <v>83</v>
      </c>
      <c r="AJ26" s="5">
        <v>79</v>
      </c>
      <c r="AK26" s="5">
        <v>90</v>
      </c>
      <c r="AL26" s="5">
        <v>83</v>
      </c>
      <c r="AM26" s="162"/>
      <c r="AN26" s="5"/>
      <c r="AO26" s="10">
        <f>SUM(AI26+AJ26+AK26+AL26+AM26+AN26)</f>
        <v>335</v>
      </c>
    </row>
    <row r="27" spans="1:41" s="8" customFormat="1" ht="12.75">
      <c r="A27" s="48">
        <v>152</v>
      </c>
      <c r="B27" s="49" t="s">
        <v>442</v>
      </c>
      <c r="C27" s="49" t="s">
        <v>571</v>
      </c>
      <c r="D27" s="49" t="s">
        <v>49</v>
      </c>
      <c r="E27" s="5">
        <v>21</v>
      </c>
      <c r="F27" s="94"/>
      <c r="G27" s="98">
        <v>15</v>
      </c>
      <c r="H27" s="5">
        <v>80</v>
      </c>
      <c r="I27" s="5">
        <v>31</v>
      </c>
      <c r="J27" s="171">
        <v>6</v>
      </c>
      <c r="K27" s="172">
        <v>15</v>
      </c>
      <c r="L27" s="5">
        <v>70</v>
      </c>
      <c r="M27" s="5">
        <v>27</v>
      </c>
      <c r="N27" s="40"/>
      <c r="O27" s="40">
        <v>31</v>
      </c>
      <c r="P27" s="5">
        <v>74</v>
      </c>
      <c r="Q27" s="5">
        <v>32</v>
      </c>
      <c r="R27" s="40"/>
      <c r="S27" s="40">
        <v>39</v>
      </c>
      <c r="T27" s="5">
        <v>69</v>
      </c>
      <c r="U27" s="236">
        <v>24</v>
      </c>
      <c r="V27" s="238"/>
      <c r="W27" s="238">
        <v>7</v>
      </c>
      <c r="X27" s="236">
        <v>77</v>
      </c>
      <c r="Y27" s="5"/>
      <c r="Z27" s="7"/>
      <c r="AA27" s="7"/>
      <c r="AB27" s="5"/>
      <c r="AC27" s="44">
        <f>SUM(H27+L27+P27+T27+AB27)</f>
        <v>293</v>
      </c>
      <c r="AD27" s="10">
        <v>27</v>
      </c>
      <c r="AE27" s="48">
        <v>124</v>
      </c>
      <c r="AF27" s="49" t="s">
        <v>544</v>
      </c>
      <c r="AG27" s="49" t="s">
        <v>459</v>
      </c>
      <c r="AH27" s="49" t="s">
        <v>429</v>
      </c>
      <c r="AI27" s="5">
        <v>62</v>
      </c>
      <c r="AJ27" s="5">
        <v>64</v>
      </c>
      <c r="AK27" s="5">
        <v>68</v>
      </c>
      <c r="AL27" s="5">
        <v>60</v>
      </c>
      <c r="AM27" s="236">
        <v>71</v>
      </c>
      <c r="AN27" s="5"/>
      <c r="AO27" s="10">
        <f>SUM(AI27+AJ27+AK27+AL27+AM27+AN27)</f>
        <v>325</v>
      </c>
    </row>
    <row r="28" spans="1:41" s="8" customFormat="1" ht="12.75">
      <c r="A28" s="48">
        <v>144</v>
      </c>
      <c r="B28" s="49" t="s">
        <v>562</v>
      </c>
      <c r="C28" s="49" t="s">
        <v>73</v>
      </c>
      <c r="D28" s="49" t="s">
        <v>74</v>
      </c>
      <c r="E28" s="5">
        <v>30</v>
      </c>
      <c r="F28" s="94"/>
      <c r="G28" s="98">
        <v>50</v>
      </c>
      <c r="H28" s="5">
        <v>71</v>
      </c>
      <c r="I28" s="5">
        <v>34</v>
      </c>
      <c r="J28" s="171"/>
      <c r="K28" s="172">
        <v>26</v>
      </c>
      <c r="L28" s="5">
        <v>67</v>
      </c>
      <c r="M28" s="5">
        <v>26</v>
      </c>
      <c r="N28" s="40"/>
      <c r="O28" s="40">
        <v>25</v>
      </c>
      <c r="P28" s="5">
        <v>75</v>
      </c>
      <c r="Q28" s="5">
        <v>38</v>
      </c>
      <c r="R28" s="40"/>
      <c r="S28" s="40">
        <v>12</v>
      </c>
      <c r="T28" s="5">
        <v>63</v>
      </c>
      <c r="U28" s="236">
        <v>25</v>
      </c>
      <c r="V28" s="238"/>
      <c r="W28" s="238">
        <v>13</v>
      </c>
      <c r="X28" s="237">
        <v>76</v>
      </c>
      <c r="Y28" s="5"/>
      <c r="Z28" s="7"/>
      <c r="AA28" s="7"/>
      <c r="AB28" s="5"/>
      <c r="AC28" s="44">
        <f>SUM(H28+L28+P28+T28+AB28)</f>
        <v>276</v>
      </c>
      <c r="AD28" s="10">
        <v>41</v>
      </c>
      <c r="AE28" s="48">
        <v>146</v>
      </c>
      <c r="AF28" s="49" t="s">
        <v>183</v>
      </c>
      <c r="AG28" s="49" t="s">
        <v>564</v>
      </c>
      <c r="AH28" s="49" t="s">
        <v>299</v>
      </c>
      <c r="AI28" s="5">
        <v>73</v>
      </c>
      <c r="AJ28" s="10"/>
      <c r="AK28" s="5">
        <v>83</v>
      </c>
      <c r="AL28" s="5">
        <v>80</v>
      </c>
      <c r="AM28" s="236">
        <v>85</v>
      </c>
      <c r="AN28" s="5"/>
      <c r="AO28" s="10">
        <f>SUM(AI28+AJ28+AK28+AL28+AM28+AN28)</f>
        <v>321</v>
      </c>
    </row>
    <row r="29" spans="1:41" s="8" customFormat="1" ht="12.75">
      <c r="A29" s="48">
        <v>44</v>
      </c>
      <c r="B29" s="49" t="s">
        <v>490</v>
      </c>
      <c r="C29" s="49" t="s">
        <v>428</v>
      </c>
      <c r="D29" s="49" t="s">
        <v>49</v>
      </c>
      <c r="E29" s="5"/>
      <c r="F29" s="94"/>
      <c r="G29" s="98"/>
      <c r="H29" s="10"/>
      <c r="I29" s="5">
        <v>33</v>
      </c>
      <c r="J29" s="171"/>
      <c r="K29" s="172">
        <v>22</v>
      </c>
      <c r="L29" s="5">
        <v>68</v>
      </c>
      <c r="M29" s="5">
        <v>19</v>
      </c>
      <c r="N29" s="40">
        <v>11</v>
      </c>
      <c r="O29" s="40">
        <v>0</v>
      </c>
      <c r="P29" s="5">
        <v>82</v>
      </c>
      <c r="Q29" s="5">
        <v>24</v>
      </c>
      <c r="R29" s="40"/>
      <c r="S29" s="40">
        <v>9</v>
      </c>
      <c r="T29" s="5">
        <v>77</v>
      </c>
      <c r="U29" s="236">
        <v>26</v>
      </c>
      <c r="V29" s="238"/>
      <c r="W29" s="238">
        <v>15</v>
      </c>
      <c r="X29" s="237">
        <v>75</v>
      </c>
      <c r="Y29" s="5"/>
      <c r="Z29" s="7"/>
      <c r="AA29" s="7"/>
      <c r="AB29" s="5"/>
      <c r="AC29" s="44">
        <f>SUM(H29+L29+P29+T29+AB29)</f>
        <v>227</v>
      </c>
      <c r="AD29" s="10">
        <v>22</v>
      </c>
      <c r="AE29" s="48">
        <v>151</v>
      </c>
      <c r="AF29" s="49" t="s">
        <v>570</v>
      </c>
      <c r="AG29" s="49" t="s">
        <v>187</v>
      </c>
      <c r="AH29" s="49" t="s">
        <v>49</v>
      </c>
      <c r="AI29" s="5">
        <v>74</v>
      </c>
      <c r="AJ29" s="5">
        <v>78</v>
      </c>
      <c r="AK29" s="10"/>
      <c r="AL29" s="5">
        <v>81</v>
      </c>
      <c r="AM29" s="236">
        <v>80</v>
      </c>
      <c r="AN29" s="40"/>
      <c r="AO29" s="10">
        <f>SUM(AI29+AJ29+AK29+AL29+AM29+AN29)</f>
        <v>313</v>
      </c>
    </row>
    <row r="30" spans="1:41" s="8" customFormat="1" ht="12.75">
      <c r="A30" s="48">
        <v>141</v>
      </c>
      <c r="B30" s="49" t="s">
        <v>102</v>
      </c>
      <c r="C30" s="49" t="s">
        <v>560</v>
      </c>
      <c r="D30" s="49" t="s">
        <v>49</v>
      </c>
      <c r="E30" s="5">
        <v>23</v>
      </c>
      <c r="F30" s="94"/>
      <c r="G30" s="98">
        <v>24</v>
      </c>
      <c r="H30" s="5">
        <v>78</v>
      </c>
      <c r="I30" s="5"/>
      <c r="J30" s="171"/>
      <c r="K30" s="172"/>
      <c r="L30" s="10"/>
      <c r="M30" s="5">
        <v>23</v>
      </c>
      <c r="N30" s="40"/>
      <c r="O30" s="40">
        <v>15</v>
      </c>
      <c r="P30" s="5">
        <v>78</v>
      </c>
      <c r="Q30" s="5">
        <v>25</v>
      </c>
      <c r="R30" s="40"/>
      <c r="S30" s="40">
        <v>10</v>
      </c>
      <c r="T30" s="5">
        <v>76</v>
      </c>
      <c r="U30" s="236">
        <v>27</v>
      </c>
      <c r="V30" s="238"/>
      <c r="W30" s="238">
        <v>44</v>
      </c>
      <c r="X30" s="236">
        <v>74</v>
      </c>
      <c r="Y30" s="5"/>
      <c r="Z30" s="7"/>
      <c r="AA30" s="7"/>
      <c r="AB30" s="5"/>
      <c r="AC30" s="44">
        <f>SUM(H30+L30+P30+T30+AB30)</f>
        <v>232</v>
      </c>
      <c r="AD30" s="10">
        <v>36</v>
      </c>
      <c r="AE30" s="48">
        <v>112</v>
      </c>
      <c r="AF30" s="49" t="s">
        <v>104</v>
      </c>
      <c r="AG30" s="49" t="s">
        <v>529</v>
      </c>
      <c r="AH30" s="49" t="s">
        <v>299</v>
      </c>
      <c r="AI30" s="5">
        <v>85</v>
      </c>
      <c r="AJ30" s="5">
        <v>83</v>
      </c>
      <c r="AK30" s="5">
        <v>85</v>
      </c>
      <c r="AL30" s="10"/>
      <c r="AM30" s="236">
        <v>59</v>
      </c>
      <c r="AN30" s="40"/>
      <c r="AO30" s="10">
        <f>SUM(AI30+AJ30+AK30+AL30+AM30+AN30)</f>
        <v>312</v>
      </c>
    </row>
    <row r="31" spans="1:41" s="8" customFormat="1" ht="12.75">
      <c r="A31" s="48">
        <v>198</v>
      </c>
      <c r="B31" s="49" t="s">
        <v>572</v>
      </c>
      <c r="C31" s="49" t="s">
        <v>573</v>
      </c>
      <c r="D31" s="49" t="s">
        <v>74</v>
      </c>
      <c r="E31" s="5">
        <v>29</v>
      </c>
      <c r="F31" s="94"/>
      <c r="G31" s="98">
        <v>49</v>
      </c>
      <c r="H31" s="5">
        <v>72</v>
      </c>
      <c r="I31" s="5">
        <v>26</v>
      </c>
      <c r="J31" s="171"/>
      <c r="K31" s="172">
        <v>9</v>
      </c>
      <c r="L31" s="5">
        <v>75</v>
      </c>
      <c r="M31" s="5">
        <v>21</v>
      </c>
      <c r="N31" s="40"/>
      <c r="O31" s="40">
        <v>5</v>
      </c>
      <c r="P31" s="5">
        <v>80</v>
      </c>
      <c r="Q31" s="5"/>
      <c r="R31" s="40"/>
      <c r="S31" s="40"/>
      <c r="T31" s="10"/>
      <c r="U31" s="236">
        <v>28</v>
      </c>
      <c r="V31" s="238"/>
      <c r="W31" s="238">
        <v>47</v>
      </c>
      <c r="X31" s="236">
        <v>73</v>
      </c>
      <c r="Y31" s="5"/>
      <c r="Z31" s="7"/>
      <c r="AA31" s="7"/>
      <c r="AB31" s="10"/>
      <c r="AC31" s="44"/>
      <c r="AD31" s="10">
        <v>10</v>
      </c>
      <c r="AE31" s="48">
        <v>131</v>
      </c>
      <c r="AF31" s="49" t="s">
        <v>510</v>
      </c>
      <c r="AG31" s="49" t="s">
        <v>550</v>
      </c>
      <c r="AH31" s="49" t="s">
        <v>143</v>
      </c>
      <c r="AI31" s="5">
        <v>86</v>
      </c>
      <c r="AJ31" s="5">
        <v>77</v>
      </c>
      <c r="AK31" s="5">
        <v>77</v>
      </c>
      <c r="AL31" s="5">
        <v>71</v>
      </c>
      <c r="AM31" s="40"/>
      <c r="AN31" s="5"/>
      <c r="AO31" s="10">
        <f>SUM(AI31+AJ31+AK31+AL31+AM31+AN31)</f>
        <v>311</v>
      </c>
    </row>
    <row r="32" spans="1:41" s="8" customFormat="1" ht="12.75">
      <c r="A32" s="48">
        <v>394</v>
      </c>
      <c r="B32" s="49" t="s">
        <v>587</v>
      </c>
      <c r="C32" s="49" t="s">
        <v>588</v>
      </c>
      <c r="D32" s="49" t="s">
        <v>419</v>
      </c>
      <c r="E32" s="5">
        <v>33</v>
      </c>
      <c r="F32" s="94"/>
      <c r="G32" s="98">
        <v>15</v>
      </c>
      <c r="H32" s="5">
        <v>68</v>
      </c>
      <c r="I32" s="5">
        <v>38</v>
      </c>
      <c r="J32" s="171"/>
      <c r="K32" s="172">
        <v>35</v>
      </c>
      <c r="L32" s="5">
        <v>63</v>
      </c>
      <c r="M32" s="5">
        <v>32</v>
      </c>
      <c r="N32" s="40"/>
      <c r="O32" s="40">
        <v>49</v>
      </c>
      <c r="P32" s="5">
        <v>69</v>
      </c>
      <c r="Q32" s="5">
        <v>39</v>
      </c>
      <c r="R32" s="40"/>
      <c r="S32" s="40">
        <v>23</v>
      </c>
      <c r="T32" s="5">
        <v>62</v>
      </c>
      <c r="U32" s="236">
        <v>29</v>
      </c>
      <c r="V32" s="238">
        <v>15</v>
      </c>
      <c r="W32" s="238">
        <v>10</v>
      </c>
      <c r="X32" s="236"/>
      <c r="Y32" s="5"/>
      <c r="Z32" s="7"/>
      <c r="AA32" s="7"/>
      <c r="AB32" s="5"/>
      <c r="AC32" s="44">
        <f>SUM(H32+L32+P32+T32+AB32)</f>
        <v>262</v>
      </c>
      <c r="AD32" s="5">
        <v>63</v>
      </c>
      <c r="AE32" s="48">
        <v>141</v>
      </c>
      <c r="AF32" s="49" t="s">
        <v>102</v>
      </c>
      <c r="AG32" s="49" t="s">
        <v>560</v>
      </c>
      <c r="AH32" s="49" t="s">
        <v>49</v>
      </c>
      <c r="AI32" s="5">
        <v>78</v>
      </c>
      <c r="AJ32" s="10"/>
      <c r="AK32" s="5">
        <v>78</v>
      </c>
      <c r="AL32" s="5">
        <v>76</v>
      </c>
      <c r="AM32" s="236">
        <v>74</v>
      </c>
      <c r="AN32" s="40"/>
      <c r="AO32" s="10">
        <f>SUM(AI32+AJ32+AK32+AL32+AM32+AN32)</f>
        <v>306</v>
      </c>
    </row>
    <row r="33" spans="1:41" s="8" customFormat="1" ht="12.75">
      <c r="A33" s="48">
        <v>139</v>
      </c>
      <c r="B33" s="49" t="s">
        <v>557</v>
      </c>
      <c r="C33" s="49" t="s">
        <v>558</v>
      </c>
      <c r="D33" s="49" t="s">
        <v>357</v>
      </c>
      <c r="E33" s="5">
        <v>35</v>
      </c>
      <c r="F33" s="94"/>
      <c r="G33" s="98">
        <v>23</v>
      </c>
      <c r="H33" s="5">
        <v>66</v>
      </c>
      <c r="I33" s="5">
        <v>36</v>
      </c>
      <c r="J33" s="171"/>
      <c r="K33" s="172">
        <v>30</v>
      </c>
      <c r="L33" s="5">
        <v>65</v>
      </c>
      <c r="M33" s="5">
        <v>29</v>
      </c>
      <c r="N33" s="40"/>
      <c r="O33" s="40">
        <v>31</v>
      </c>
      <c r="P33" s="5">
        <v>72</v>
      </c>
      <c r="Q33" s="5"/>
      <c r="R33" s="40"/>
      <c r="S33" s="40"/>
      <c r="T33" s="10"/>
      <c r="U33" s="236">
        <v>30</v>
      </c>
      <c r="V33" s="238"/>
      <c r="W33" s="238">
        <v>11</v>
      </c>
      <c r="X33" s="236">
        <v>72</v>
      </c>
      <c r="Y33" s="5"/>
      <c r="Z33" s="7"/>
      <c r="AA33" s="7"/>
      <c r="AB33" s="10"/>
      <c r="AC33" s="44">
        <f>SUM(H33+L33+P33+T33+AB33)</f>
        <v>203</v>
      </c>
      <c r="AD33" s="10">
        <v>52</v>
      </c>
      <c r="AE33" s="48">
        <v>44</v>
      </c>
      <c r="AF33" s="49" t="s">
        <v>490</v>
      </c>
      <c r="AG33" s="49" t="s">
        <v>428</v>
      </c>
      <c r="AH33" s="49" t="s">
        <v>49</v>
      </c>
      <c r="AI33" s="10"/>
      <c r="AJ33" s="5">
        <v>68</v>
      </c>
      <c r="AK33" s="5">
        <v>82</v>
      </c>
      <c r="AL33" s="5">
        <v>77</v>
      </c>
      <c r="AM33" s="237">
        <v>75</v>
      </c>
      <c r="AN33" s="5"/>
      <c r="AO33" s="10">
        <f>SUM(AI33+AJ33+AK33+AL33+AM33+AN33)</f>
        <v>302</v>
      </c>
    </row>
    <row r="34" spans="1:41" s="8" customFormat="1" ht="12.75">
      <c r="A34" s="48">
        <v>124</v>
      </c>
      <c r="B34" s="49" t="s">
        <v>544</v>
      </c>
      <c r="C34" s="49" t="s">
        <v>459</v>
      </c>
      <c r="D34" s="49" t="s">
        <v>429</v>
      </c>
      <c r="E34" s="5">
        <v>39</v>
      </c>
      <c r="F34" s="94"/>
      <c r="G34" s="98">
        <v>47</v>
      </c>
      <c r="H34" s="5">
        <v>62</v>
      </c>
      <c r="I34" s="5">
        <v>37</v>
      </c>
      <c r="J34" s="171"/>
      <c r="K34" s="172">
        <v>31</v>
      </c>
      <c r="L34" s="5">
        <v>64</v>
      </c>
      <c r="M34" s="5">
        <v>33</v>
      </c>
      <c r="N34" s="40"/>
      <c r="O34" s="40">
        <v>54</v>
      </c>
      <c r="P34" s="5">
        <v>68</v>
      </c>
      <c r="Q34" s="5">
        <v>41</v>
      </c>
      <c r="R34" s="40"/>
      <c r="S34" s="40">
        <v>44</v>
      </c>
      <c r="T34" s="5">
        <v>60</v>
      </c>
      <c r="U34" s="236">
        <v>31</v>
      </c>
      <c r="V34" s="238"/>
      <c r="W34" s="238">
        <v>17</v>
      </c>
      <c r="X34" s="236">
        <v>71</v>
      </c>
      <c r="Y34" s="5"/>
      <c r="Z34" s="7"/>
      <c r="AA34" s="7"/>
      <c r="AB34" s="5"/>
      <c r="AC34" s="44">
        <f>SUM(H34+L34+P34+T34+AB34)</f>
        <v>254</v>
      </c>
      <c r="AD34" s="10">
        <v>2</v>
      </c>
      <c r="AE34" s="48">
        <v>199</v>
      </c>
      <c r="AF34" s="49" t="s">
        <v>574</v>
      </c>
      <c r="AG34" s="49" t="s">
        <v>507</v>
      </c>
      <c r="AH34" s="49" t="s">
        <v>49</v>
      </c>
      <c r="AI34" s="5">
        <v>79</v>
      </c>
      <c r="AJ34" s="5">
        <v>80</v>
      </c>
      <c r="AK34" s="5">
        <v>76</v>
      </c>
      <c r="AL34" s="5">
        <v>66</v>
      </c>
      <c r="AM34" s="143"/>
      <c r="AN34" s="40"/>
      <c r="AO34" s="10">
        <f>SUM(AI34+AJ34+AK34+AL34+AM34+AN34)</f>
        <v>301</v>
      </c>
    </row>
    <row r="35" spans="1:41" s="8" customFormat="1" ht="12.75">
      <c r="A35" s="48">
        <v>119</v>
      </c>
      <c r="B35" s="49" t="s">
        <v>538</v>
      </c>
      <c r="C35" s="49" t="s">
        <v>539</v>
      </c>
      <c r="D35" s="49" t="s">
        <v>357</v>
      </c>
      <c r="E35" s="5"/>
      <c r="F35" s="94"/>
      <c r="G35" s="98"/>
      <c r="H35" s="10"/>
      <c r="I35" s="5">
        <v>40</v>
      </c>
      <c r="J35" s="171"/>
      <c r="K35" s="172">
        <v>40</v>
      </c>
      <c r="L35" s="5">
        <v>61</v>
      </c>
      <c r="M35" s="5">
        <v>28</v>
      </c>
      <c r="N35" s="40"/>
      <c r="O35" s="40">
        <v>31</v>
      </c>
      <c r="P35" s="5">
        <v>73</v>
      </c>
      <c r="Q35" s="5">
        <v>34</v>
      </c>
      <c r="R35" s="40"/>
      <c r="S35" s="40">
        <v>47</v>
      </c>
      <c r="T35" s="5">
        <v>67</v>
      </c>
      <c r="U35" s="236">
        <v>32</v>
      </c>
      <c r="V35" s="238"/>
      <c r="W35" s="238">
        <v>22</v>
      </c>
      <c r="X35" s="237">
        <v>70</v>
      </c>
      <c r="Y35" s="5"/>
      <c r="Z35" s="7"/>
      <c r="AA35" s="7"/>
      <c r="AB35" s="5"/>
      <c r="AC35" s="44">
        <f>SUM(H35+L35+P35+T35+AB35)</f>
        <v>201</v>
      </c>
      <c r="AD35" s="10">
        <v>30</v>
      </c>
      <c r="AE35" s="48">
        <v>198</v>
      </c>
      <c r="AF35" s="49" t="s">
        <v>572</v>
      </c>
      <c r="AG35" s="49" t="s">
        <v>573</v>
      </c>
      <c r="AH35" s="49" t="s">
        <v>74</v>
      </c>
      <c r="AI35" s="5">
        <v>72</v>
      </c>
      <c r="AJ35" s="5">
        <v>75</v>
      </c>
      <c r="AK35" s="5">
        <v>80</v>
      </c>
      <c r="AL35" s="10"/>
      <c r="AM35" s="236">
        <v>73</v>
      </c>
      <c r="AN35" s="5"/>
      <c r="AO35" s="10">
        <f>SUM(AI35+AJ35+AK35+AL35+AM35+AN35)</f>
        <v>300</v>
      </c>
    </row>
    <row r="36" spans="1:41" s="8" customFormat="1" ht="12.75">
      <c r="A36" s="48">
        <v>126</v>
      </c>
      <c r="B36" s="49" t="s">
        <v>546</v>
      </c>
      <c r="C36" s="49" t="s">
        <v>461</v>
      </c>
      <c r="D36" s="49" t="s">
        <v>357</v>
      </c>
      <c r="E36" s="5">
        <v>31</v>
      </c>
      <c r="F36" s="94">
        <v>11</v>
      </c>
      <c r="G36" s="98">
        <v>0</v>
      </c>
      <c r="H36" s="5">
        <v>70</v>
      </c>
      <c r="I36" s="5">
        <v>29</v>
      </c>
      <c r="J36" s="171"/>
      <c r="K36" s="172">
        <v>13</v>
      </c>
      <c r="L36" s="5">
        <v>72</v>
      </c>
      <c r="M36" s="5">
        <v>31</v>
      </c>
      <c r="N36" s="40"/>
      <c r="O36" s="40">
        <v>43</v>
      </c>
      <c r="P36" s="5">
        <v>70</v>
      </c>
      <c r="Q36" s="5">
        <v>36</v>
      </c>
      <c r="R36" s="40">
        <v>11</v>
      </c>
      <c r="S36" s="40">
        <v>1</v>
      </c>
      <c r="T36" s="5">
        <v>65</v>
      </c>
      <c r="U36" s="236">
        <v>33</v>
      </c>
      <c r="V36" s="238"/>
      <c r="W36" s="238">
        <v>27</v>
      </c>
      <c r="X36" s="236">
        <v>69</v>
      </c>
      <c r="Y36" s="5"/>
      <c r="Z36" s="7"/>
      <c r="AA36" s="7"/>
      <c r="AB36" s="5"/>
      <c r="AC36" s="44">
        <f>SUM(H36+L36+P36+T36+AB36)</f>
        <v>277</v>
      </c>
      <c r="AD36" s="10">
        <v>50</v>
      </c>
      <c r="AE36" s="48">
        <v>154</v>
      </c>
      <c r="AF36" s="49" t="s">
        <v>493</v>
      </c>
      <c r="AG36" s="49" t="s">
        <v>708</v>
      </c>
      <c r="AH36" s="49" t="s">
        <v>49</v>
      </c>
      <c r="AI36" s="10"/>
      <c r="AJ36" s="5">
        <v>96</v>
      </c>
      <c r="AK36" s="5">
        <v>97</v>
      </c>
      <c r="AL36" s="5">
        <v>96</v>
      </c>
      <c r="AM36" s="162"/>
      <c r="AN36" s="5"/>
      <c r="AO36" s="10">
        <f>SUM(AI36+AJ36+AK36+AL36+AM36+AN36)</f>
        <v>289</v>
      </c>
    </row>
    <row r="37" spans="1:41" s="8" customFormat="1" ht="12.75">
      <c r="A37" s="48">
        <v>386</v>
      </c>
      <c r="B37" s="49" t="s">
        <v>583</v>
      </c>
      <c r="C37" s="49" t="s">
        <v>584</v>
      </c>
      <c r="D37" s="49" t="s">
        <v>419</v>
      </c>
      <c r="E37" s="5">
        <v>34</v>
      </c>
      <c r="F37" s="94"/>
      <c r="G37" s="98">
        <v>22</v>
      </c>
      <c r="H37" s="5">
        <v>67</v>
      </c>
      <c r="I37" s="5"/>
      <c r="J37" s="171"/>
      <c r="K37" s="172"/>
      <c r="L37" s="10"/>
      <c r="M37" s="5">
        <v>34</v>
      </c>
      <c r="N37" s="40">
        <v>12</v>
      </c>
      <c r="O37" s="40">
        <v>31</v>
      </c>
      <c r="P37" s="5">
        <v>67</v>
      </c>
      <c r="Q37" s="5">
        <v>44</v>
      </c>
      <c r="R37" s="40"/>
      <c r="S37" s="40">
        <v>2</v>
      </c>
      <c r="T37" s="5">
        <v>57</v>
      </c>
      <c r="U37" s="236">
        <v>34</v>
      </c>
      <c r="V37" s="238"/>
      <c r="W37" s="238">
        <v>36</v>
      </c>
      <c r="X37" s="236">
        <v>68</v>
      </c>
      <c r="Y37" s="5"/>
      <c r="Z37" s="7"/>
      <c r="AA37" s="7"/>
      <c r="AB37" s="5"/>
      <c r="AC37" s="44">
        <f>SUM(H37+L37+P37+T37+AB37)</f>
        <v>191</v>
      </c>
      <c r="AD37" s="10">
        <v>9</v>
      </c>
      <c r="AE37" s="48">
        <v>149</v>
      </c>
      <c r="AF37" s="49" t="s">
        <v>566</v>
      </c>
      <c r="AG37" s="49" t="s">
        <v>567</v>
      </c>
      <c r="AH37" s="49" t="s">
        <v>49</v>
      </c>
      <c r="AI37" s="5">
        <v>75</v>
      </c>
      <c r="AJ37" s="5">
        <v>66</v>
      </c>
      <c r="AK37" s="10"/>
      <c r="AL37" s="5">
        <v>68</v>
      </c>
      <c r="AM37" s="236">
        <v>79</v>
      </c>
      <c r="AN37" s="40"/>
      <c r="AO37" s="10">
        <f>SUM(AI37+AJ37+AK37+AL37+AM37+AN37)</f>
        <v>288</v>
      </c>
    </row>
    <row r="38" spans="1:41" s="8" customFormat="1" ht="12.75">
      <c r="A38" s="48">
        <v>132</v>
      </c>
      <c r="B38" s="49" t="s">
        <v>179</v>
      </c>
      <c r="C38" s="49" t="s">
        <v>551</v>
      </c>
      <c r="D38" s="49" t="s">
        <v>360</v>
      </c>
      <c r="E38" s="5">
        <v>41</v>
      </c>
      <c r="F38" s="94"/>
      <c r="G38" s="98">
        <v>55</v>
      </c>
      <c r="H38" s="5">
        <v>60</v>
      </c>
      <c r="I38" s="5"/>
      <c r="J38" s="171"/>
      <c r="K38" s="172"/>
      <c r="L38" s="10"/>
      <c r="M38" s="5">
        <v>30</v>
      </c>
      <c r="N38" s="40"/>
      <c r="O38" s="40">
        <v>36</v>
      </c>
      <c r="P38" s="5">
        <v>71</v>
      </c>
      <c r="Q38" s="5">
        <v>50</v>
      </c>
      <c r="R38" s="40">
        <v>13</v>
      </c>
      <c r="S38" s="40">
        <v>30</v>
      </c>
      <c r="T38" s="10">
        <v>51</v>
      </c>
      <c r="U38" s="236">
        <v>35</v>
      </c>
      <c r="V38" s="238"/>
      <c r="W38" s="238">
        <v>48</v>
      </c>
      <c r="X38" s="236">
        <v>67</v>
      </c>
      <c r="Y38" s="5"/>
      <c r="Z38" s="7"/>
      <c r="AA38" s="7"/>
      <c r="AB38" s="10"/>
      <c r="AC38" s="44">
        <f>SUM(H38+L38+P38+T38+AB38)</f>
        <v>182</v>
      </c>
      <c r="AD38" s="10">
        <v>1</v>
      </c>
      <c r="AE38" s="48">
        <v>108</v>
      </c>
      <c r="AF38" s="49" t="s">
        <v>525</v>
      </c>
      <c r="AG38" s="49" t="s">
        <v>184</v>
      </c>
      <c r="AH38" s="49" t="s">
        <v>185</v>
      </c>
      <c r="AI38" s="5">
        <v>58</v>
      </c>
      <c r="AJ38" s="5">
        <v>54</v>
      </c>
      <c r="AK38" s="5">
        <v>62</v>
      </c>
      <c r="AL38" s="5">
        <v>56</v>
      </c>
      <c r="AM38" s="237">
        <v>58</v>
      </c>
      <c r="AN38" s="40"/>
      <c r="AO38" s="10">
        <f>SUM(AI38+AJ38+AK38+AL38+AM38+AN38)</f>
        <v>288</v>
      </c>
    </row>
    <row r="39" spans="1:41" s="8" customFormat="1" ht="12.75">
      <c r="A39" s="48">
        <v>388</v>
      </c>
      <c r="B39" s="49" t="s">
        <v>530</v>
      </c>
      <c r="C39" s="49" t="s">
        <v>425</v>
      </c>
      <c r="D39" s="49" t="s">
        <v>419</v>
      </c>
      <c r="E39" s="5">
        <v>36</v>
      </c>
      <c r="F39" s="94"/>
      <c r="G39" s="98">
        <v>24</v>
      </c>
      <c r="H39" s="5">
        <v>65</v>
      </c>
      <c r="I39" s="5">
        <v>41</v>
      </c>
      <c r="J39" s="171"/>
      <c r="K39" s="172">
        <v>56</v>
      </c>
      <c r="L39" s="5">
        <v>60</v>
      </c>
      <c r="M39" s="5"/>
      <c r="N39" s="40"/>
      <c r="O39" s="40"/>
      <c r="P39" s="10"/>
      <c r="Q39" s="5">
        <v>40</v>
      </c>
      <c r="R39" s="40"/>
      <c r="S39" s="40">
        <v>41</v>
      </c>
      <c r="T39" s="5">
        <v>61</v>
      </c>
      <c r="U39" s="236">
        <v>36</v>
      </c>
      <c r="V39" s="238">
        <v>16</v>
      </c>
      <c r="W39" s="238">
        <v>1</v>
      </c>
      <c r="X39" s="236">
        <v>66</v>
      </c>
      <c r="Y39" s="5"/>
      <c r="Z39" s="7"/>
      <c r="AA39" s="7"/>
      <c r="AB39" s="5"/>
      <c r="AC39" s="44">
        <f>SUM(H39+L39+P39+T39+AB39)</f>
        <v>186</v>
      </c>
      <c r="AD39" s="5">
        <v>64</v>
      </c>
      <c r="AE39" s="48">
        <v>391</v>
      </c>
      <c r="AF39" s="49" t="s">
        <v>585</v>
      </c>
      <c r="AG39" s="49" t="s">
        <v>586</v>
      </c>
      <c r="AH39" s="49" t="s">
        <v>419</v>
      </c>
      <c r="AI39" s="5">
        <v>57</v>
      </c>
      <c r="AJ39" s="10">
        <v>50</v>
      </c>
      <c r="AK39" s="5">
        <v>60</v>
      </c>
      <c r="AL39" s="10">
        <v>47</v>
      </c>
      <c r="AM39" s="236">
        <v>64</v>
      </c>
      <c r="AN39" s="5"/>
      <c r="AO39" s="10">
        <f>SUM(AI39+AJ39+AK39+AL39+AM39+AN39)</f>
        <v>278</v>
      </c>
    </row>
    <row r="40" spans="1:41" s="8" customFormat="1" ht="12.75">
      <c r="A40" s="48">
        <v>110</v>
      </c>
      <c r="B40" s="49" t="s">
        <v>527</v>
      </c>
      <c r="C40" s="49" t="s">
        <v>157</v>
      </c>
      <c r="D40" s="49" t="s">
        <v>347</v>
      </c>
      <c r="E40" s="5">
        <v>37</v>
      </c>
      <c r="F40" s="94"/>
      <c r="G40" s="98">
        <v>26</v>
      </c>
      <c r="H40" s="5">
        <v>64</v>
      </c>
      <c r="I40" s="5">
        <v>44</v>
      </c>
      <c r="J40" s="171"/>
      <c r="K40" s="172">
        <v>5</v>
      </c>
      <c r="L40" s="5">
        <v>57</v>
      </c>
      <c r="M40" s="5">
        <v>36</v>
      </c>
      <c r="N40" s="40"/>
      <c r="O40" s="40">
        <v>40</v>
      </c>
      <c r="P40" s="5">
        <v>65</v>
      </c>
      <c r="Q40" s="5"/>
      <c r="R40" s="40"/>
      <c r="S40" s="40"/>
      <c r="T40" s="10"/>
      <c r="U40" s="236">
        <v>37</v>
      </c>
      <c r="V40" s="238"/>
      <c r="W40" s="238">
        <v>3</v>
      </c>
      <c r="X40" s="236">
        <v>65</v>
      </c>
      <c r="Y40" s="5"/>
      <c r="Z40" s="7"/>
      <c r="AA40" s="7"/>
      <c r="AB40" s="10"/>
      <c r="AC40" s="44">
        <f>SUM(H40+L40+P40+T40+AB40)</f>
        <v>186</v>
      </c>
      <c r="AD40" s="10">
        <v>65</v>
      </c>
      <c r="AE40" s="48">
        <v>137</v>
      </c>
      <c r="AF40" s="49" t="s">
        <v>155</v>
      </c>
      <c r="AG40" s="49" t="s">
        <v>182</v>
      </c>
      <c r="AH40" s="49" t="s">
        <v>360</v>
      </c>
      <c r="AI40" s="5">
        <v>55</v>
      </c>
      <c r="AJ40" s="10">
        <v>51</v>
      </c>
      <c r="AK40" s="5">
        <v>61</v>
      </c>
      <c r="AL40" s="10">
        <v>50</v>
      </c>
      <c r="AM40" s="236">
        <v>60</v>
      </c>
      <c r="AN40" s="40"/>
      <c r="AO40" s="10">
        <f>SUM(AI40+AJ40+AK40+AL40+AM40+AN40)</f>
        <v>277</v>
      </c>
    </row>
    <row r="41" spans="1:41" s="8" customFormat="1" ht="12.75">
      <c r="A41" s="48">
        <v>391</v>
      </c>
      <c r="B41" s="49" t="s">
        <v>585</v>
      </c>
      <c r="C41" s="49" t="s">
        <v>586</v>
      </c>
      <c r="D41" s="49" t="s">
        <v>419</v>
      </c>
      <c r="E41" s="5">
        <v>44</v>
      </c>
      <c r="F41" s="94"/>
      <c r="G41" s="98">
        <v>42</v>
      </c>
      <c r="H41" s="5">
        <v>57</v>
      </c>
      <c r="I41" s="5">
        <v>51</v>
      </c>
      <c r="J41" s="171"/>
      <c r="K41" s="172">
        <v>31</v>
      </c>
      <c r="L41" s="10">
        <v>50</v>
      </c>
      <c r="M41" s="5">
        <v>41</v>
      </c>
      <c r="N41" s="40"/>
      <c r="O41" s="40">
        <v>48</v>
      </c>
      <c r="P41" s="5">
        <v>60</v>
      </c>
      <c r="Q41" s="5">
        <v>54</v>
      </c>
      <c r="R41" s="40"/>
      <c r="S41" s="40">
        <v>58</v>
      </c>
      <c r="T41" s="10">
        <v>47</v>
      </c>
      <c r="U41" s="236">
        <v>38</v>
      </c>
      <c r="V41" s="238"/>
      <c r="W41" s="238">
        <v>31</v>
      </c>
      <c r="X41" s="236">
        <v>64</v>
      </c>
      <c r="Y41" s="5"/>
      <c r="Z41" s="7"/>
      <c r="AA41" s="7"/>
      <c r="AB41" s="10"/>
      <c r="AC41" s="44">
        <f>SUM(H41+L41+P41+T41+AB41)</f>
        <v>214</v>
      </c>
      <c r="AD41" s="10">
        <v>51</v>
      </c>
      <c r="AE41" s="48">
        <v>139</v>
      </c>
      <c r="AF41" s="49" t="s">
        <v>557</v>
      </c>
      <c r="AG41" s="49" t="s">
        <v>558</v>
      </c>
      <c r="AH41" s="49" t="s">
        <v>357</v>
      </c>
      <c r="AI41" s="5">
        <v>66</v>
      </c>
      <c r="AJ41" s="5">
        <v>65</v>
      </c>
      <c r="AK41" s="5">
        <v>72</v>
      </c>
      <c r="AL41" s="10"/>
      <c r="AM41" s="236">
        <v>72</v>
      </c>
      <c r="AN41" s="40"/>
      <c r="AO41" s="10">
        <f>SUM(AI41+AJ41+AK41+AL41+AM41+AN41)</f>
        <v>275</v>
      </c>
    </row>
    <row r="42" spans="1:41" s="8" customFormat="1" ht="12.75">
      <c r="A42" s="48">
        <v>102</v>
      </c>
      <c r="B42" s="49" t="s">
        <v>692</v>
      </c>
      <c r="C42" s="49" t="s">
        <v>519</v>
      </c>
      <c r="D42" s="49" t="s">
        <v>520</v>
      </c>
      <c r="E42" s="5"/>
      <c r="F42" s="94"/>
      <c r="G42" s="98"/>
      <c r="H42" s="10"/>
      <c r="I42" s="5">
        <v>49</v>
      </c>
      <c r="J42" s="171"/>
      <c r="K42" s="172">
        <v>59</v>
      </c>
      <c r="L42" s="5">
        <v>52</v>
      </c>
      <c r="M42" s="5">
        <v>37</v>
      </c>
      <c r="N42" s="40"/>
      <c r="O42" s="40">
        <v>45</v>
      </c>
      <c r="P42" s="5">
        <v>64</v>
      </c>
      <c r="Q42" s="5">
        <v>49</v>
      </c>
      <c r="R42" s="40"/>
      <c r="S42" s="40">
        <v>35</v>
      </c>
      <c r="T42" s="5">
        <v>52</v>
      </c>
      <c r="U42" s="236">
        <v>39</v>
      </c>
      <c r="V42" s="238"/>
      <c r="W42" s="238">
        <v>32</v>
      </c>
      <c r="X42" s="236">
        <v>63</v>
      </c>
      <c r="Y42" s="5"/>
      <c r="Z42" s="7"/>
      <c r="AA42" s="7"/>
      <c r="AB42" s="5"/>
      <c r="AC42" s="44">
        <f>SUM(H42+L42+P42+T42+AB42)</f>
        <v>168</v>
      </c>
      <c r="AD42" s="10">
        <v>66</v>
      </c>
      <c r="AE42" s="48">
        <v>119</v>
      </c>
      <c r="AF42" s="49" t="s">
        <v>538</v>
      </c>
      <c r="AG42" s="49" t="s">
        <v>539</v>
      </c>
      <c r="AH42" s="49" t="s">
        <v>357</v>
      </c>
      <c r="AI42" s="10"/>
      <c r="AJ42" s="5">
        <v>61</v>
      </c>
      <c r="AK42" s="5">
        <v>73</v>
      </c>
      <c r="AL42" s="5">
        <v>67</v>
      </c>
      <c r="AM42" s="237">
        <v>70</v>
      </c>
      <c r="AN42" s="40"/>
      <c r="AO42" s="10">
        <f>SUM(AI42+AJ42+AK42+AL42+AM42+AN42)</f>
        <v>271</v>
      </c>
    </row>
    <row r="43" spans="1:41" s="8" customFormat="1" ht="12.75">
      <c r="A43" s="48">
        <v>104</v>
      </c>
      <c r="B43" s="49" t="s">
        <v>522</v>
      </c>
      <c r="C43" s="49" t="s">
        <v>389</v>
      </c>
      <c r="D43" s="49" t="s">
        <v>338</v>
      </c>
      <c r="E43" s="5">
        <v>38</v>
      </c>
      <c r="F43" s="94"/>
      <c r="G43" s="98">
        <v>42</v>
      </c>
      <c r="H43" s="5">
        <v>63</v>
      </c>
      <c r="I43" s="5">
        <v>45</v>
      </c>
      <c r="J43" s="171"/>
      <c r="K43" s="172">
        <v>10</v>
      </c>
      <c r="L43" s="5">
        <v>56</v>
      </c>
      <c r="M43" s="5"/>
      <c r="N43" s="40"/>
      <c r="O43" s="40"/>
      <c r="P43" s="5"/>
      <c r="Q43" s="5">
        <v>42</v>
      </c>
      <c r="R43" s="40">
        <v>12</v>
      </c>
      <c r="S43" s="40">
        <v>0</v>
      </c>
      <c r="T43" s="5">
        <v>59</v>
      </c>
      <c r="U43" s="236">
        <v>40</v>
      </c>
      <c r="V43" s="238"/>
      <c r="W43" s="238">
        <v>53</v>
      </c>
      <c r="X43" s="236">
        <v>62</v>
      </c>
      <c r="Y43" s="5"/>
      <c r="Z43" s="7"/>
      <c r="AA43" s="7"/>
      <c r="AB43" s="5"/>
      <c r="AC43" s="44">
        <f>SUM(H43+L43+P43+T43+AB43)</f>
        <v>178</v>
      </c>
      <c r="AD43" s="10">
        <v>14</v>
      </c>
      <c r="AE43" s="48">
        <v>394</v>
      </c>
      <c r="AF43" s="49" t="s">
        <v>587</v>
      </c>
      <c r="AG43" s="49" t="s">
        <v>588</v>
      </c>
      <c r="AH43" s="49" t="s">
        <v>419</v>
      </c>
      <c r="AI43" s="5">
        <v>68</v>
      </c>
      <c r="AJ43" s="5">
        <v>63</v>
      </c>
      <c r="AK43" s="5">
        <v>69</v>
      </c>
      <c r="AL43" s="5">
        <v>62</v>
      </c>
      <c r="AM43" s="236"/>
      <c r="AN43" s="5"/>
      <c r="AO43" s="10">
        <f>SUM(AI43+AJ43+AK43+AL43+AM43+AN43)</f>
        <v>262</v>
      </c>
    </row>
    <row r="44" spans="1:41" s="8" customFormat="1" ht="12.75">
      <c r="A44" s="48">
        <v>355</v>
      </c>
      <c r="B44" s="49" t="s">
        <v>575</v>
      </c>
      <c r="C44" s="49" t="s">
        <v>484</v>
      </c>
      <c r="D44" s="49" t="s">
        <v>357</v>
      </c>
      <c r="E44" s="5">
        <v>40</v>
      </c>
      <c r="F44" s="94"/>
      <c r="G44" s="98">
        <v>49</v>
      </c>
      <c r="H44" s="5">
        <v>61</v>
      </c>
      <c r="I44" s="5"/>
      <c r="J44" s="171"/>
      <c r="K44" s="172"/>
      <c r="L44" s="10"/>
      <c r="M44" s="5">
        <v>43</v>
      </c>
      <c r="N44" s="40"/>
      <c r="O44" s="40">
        <v>4</v>
      </c>
      <c r="P44" s="5">
        <v>58</v>
      </c>
      <c r="Q44" s="5">
        <v>46</v>
      </c>
      <c r="R44" s="40"/>
      <c r="S44" s="40">
        <v>20</v>
      </c>
      <c r="T44" s="5">
        <v>55</v>
      </c>
      <c r="U44" s="236">
        <v>41</v>
      </c>
      <c r="V44" s="238">
        <v>17</v>
      </c>
      <c r="W44" s="238">
        <v>23</v>
      </c>
      <c r="X44" s="236">
        <v>61</v>
      </c>
      <c r="Y44" s="5"/>
      <c r="Z44" s="7"/>
      <c r="AA44" s="7"/>
      <c r="AB44" s="5"/>
      <c r="AC44" s="44">
        <f>SUM(H44+L44+P44+T44+AB44)</f>
        <v>174</v>
      </c>
      <c r="AD44" s="10">
        <v>25</v>
      </c>
      <c r="AE44" s="48">
        <v>386</v>
      </c>
      <c r="AF44" s="49" t="s">
        <v>583</v>
      </c>
      <c r="AG44" s="49" t="s">
        <v>584</v>
      </c>
      <c r="AH44" s="49" t="s">
        <v>419</v>
      </c>
      <c r="AI44" s="5">
        <v>67</v>
      </c>
      <c r="AJ44" s="10"/>
      <c r="AK44" s="5">
        <v>67</v>
      </c>
      <c r="AL44" s="5">
        <v>57</v>
      </c>
      <c r="AM44" s="236">
        <v>68</v>
      </c>
      <c r="AN44" s="5"/>
      <c r="AO44" s="10">
        <f>SUM(AI44+AJ44+AK44+AL44+AM44+AN44)</f>
        <v>259</v>
      </c>
    </row>
    <row r="45" spans="1:41" s="8" customFormat="1" ht="12.75">
      <c r="A45" s="48">
        <v>137</v>
      </c>
      <c r="B45" s="49" t="s">
        <v>155</v>
      </c>
      <c r="C45" s="49" t="s">
        <v>182</v>
      </c>
      <c r="D45" s="49" t="s">
        <v>360</v>
      </c>
      <c r="E45" s="5">
        <v>46</v>
      </c>
      <c r="F45" s="94">
        <v>13</v>
      </c>
      <c r="G45" s="98">
        <v>42</v>
      </c>
      <c r="H45" s="5">
        <v>55</v>
      </c>
      <c r="I45" s="5">
        <v>50</v>
      </c>
      <c r="J45" s="171">
        <v>10</v>
      </c>
      <c r="K45" s="172">
        <v>25</v>
      </c>
      <c r="L45" s="10">
        <v>51</v>
      </c>
      <c r="M45" s="5">
        <v>40</v>
      </c>
      <c r="N45" s="40"/>
      <c r="O45" s="40">
        <v>37</v>
      </c>
      <c r="P45" s="5">
        <v>61</v>
      </c>
      <c r="Q45" s="5">
        <v>51</v>
      </c>
      <c r="R45" s="40"/>
      <c r="S45" s="40">
        <v>55</v>
      </c>
      <c r="T45" s="10">
        <v>50</v>
      </c>
      <c r="U45" s="236">
        <v>42</v>
      </c>
      <c r="V45" s="238"/>
      <c r="W45" s="238">
        <v>31</v>
      </c>
      <c r="X45" s="236">
        <v>60</v>
      </c>
      <c r="Y45" s="5"/>
      <c r="Z45" s="7"/>
      <c r="AA45" s="7"/>
      <c r="AB45" s="10"/>
      <c r="AC45" s="44">
        <f>SUM(H45+L45+P45+T45+AB45)</f>
        <v>217</v>
      </c>
      <c r="AD45" s="10">
        <v>67</v>
      </c>
      <c r="AE45" s="48">
        <v>388</v>
      </c>
      <c r="AF45" s="49" t="s">
        <v>530</v>
      </c>
      <c r="AG45" s="49" t="s">
        <v>425</v>
      </c>
      <c r="AH45" s="49" t="s">
        <v>419</v>
      </c>
      <c r="AI45" s="5">
        <v>65</v>
      </c>
      <c r="AJ45" s="5">
        <v>60</v>
      </c>
      <c r="AK45" s="10"/>
      <c r="AL45" s="5">
        <v>61</v>
      </c>
      <c r="AM45" s="236">
        <v>66</v>
      </c>
      <c r="AN45" s="5"/>
      <c r="AO45" s="10">
        <f>SUM(AI45+AJ45+AK45+AL45+AM45+AN45)</f>
        <v>252</v>
      </c>
    </row>
    <row r="46" spans="1:41" s="8" customFormat="1" ht="12.75">
      <c r="A46" s="48">
        <v>135</v>
      </c>
      <c r="B46" s="49" t="s">
        <v>553</v>
      </c>
      <c r="C46" s="49" t="s">
        <v>554</v>
      </c>
      <c r="D46" s="49" t="s">
        <v>357</v>
      </c>
      <c r="E46" s="5">
        <v>47</v>
      </c>
      <c r="F46" s="94">
        <v>14</v>
      </c>
      <c r="G46" s="98">
        <v>5</v>
      </c>
      <c r="H46" s="5">
        <v>54</v>
      </c>
      <c r="I46" s="5">
        <v>54</v>
      </c>
      <c r="J46" s="171">
        <v>11</v>
      </c>
      <c r="K46" s="172">
        <v>9</v>
      </c>
      <c r="L46" s="10">
        <v>47</v>
      </c>
      <c r="M46" s="5">
        <v>42</v>
      </c>
      <c r="N46" s="40">
        <v>14</v>
      </c>
      <c r="O46" s="40">
        <v>1</v>
      </c>
      <c r="P46" s="5">
        <v>59</v>
      </c>
      <c r="Q46" s="5"/>
      <c r="R46" s="40"/>
      <c r="S46" s="40"/>
      <c r="T46" s="10"/>
      <c r="U46" s="236">
        <v>43</v>
      </c>
      <c r="V46" s="238"/>
      <c r="W46" s="238">
        <v>47</v>
      </c>
      <c r="X46" s="236">
        <v>59</v>
      </c>
      <c r="Y46" s="5"/>
      <c r="Z46" s="7"/>
      <c r="AA46" s="7"/>
      <c r="AB46" s="10"/>
      <c r="AC46" s="44">
        <f>SUM(H46+L46+P46+T46+AB46)</f>
        <v>160</v>
      </c>
      <c r="AD46" s="10">
        <v>68</v>
      </c>
      <c r="AE46" s="48">
        <v>110</v>
      </c>
      <c r="AF46" s="49" t="s">
        <v>527</v>
      </c>
      <c r="AG46" s="49" t="s">
        <v>157</v>
      </c>
      <c r="AH46" s="49" t="s">
        <v>347</v>
      </c>
      <c r="AI46" s="5">
        <v>64</v>
      </c>
      <c r="AJ46" s="5">
        <v>57</v>
      </c>
      <c r="AK46" s="5">
        <v>65</v>
      </c>
      <c r="AL46" s="10"/>
      <c r="AM46" s="236">
        <v>65</v>
      </c>
      <c r="AN46" s="5"/>
      <c r="AO46" s="10">
        <f>SUM(AI46+AJ46+AK46+AL46+AM46+AN46)</f>
        <v>251</v>
      </c>
    </row>
    <row r="47" spans="1:41" s="8" customFormat="1" ht="12.75">
      <c r="A47" s="48">
        <v>108</v>
      </c>
      <c r="B47" s="49" t="s">
        <v>525</v>
      </c>
      <c r="C47" s="49" t="s">
        <v>184</v>
      </c>
      <c r="D47" s="49" t="s">
        <v>185</v>
      </c>
      <c r="E47" s="5">
        <v>43</v>
      </c>
      <c r="F47" s="94"/>
      <c r="G47" s="98">
        <v>11</v>
      </c>
      <c r="H47" s="5">
        <v>58</v>
      </c>
      <c r="I47" s="5">
        <v>47</v>
      </c>
      <c r="J47" s="171"/>
      <c r="K47" s="172">
        <v>32</v>
      </c>
      <c r="L47" s="5">
        <v>54</v>
      </c>
      <c r="M47" s="5">
        <v>39</v>
      </c>
      <c r="N47" s="40"/>
      <c r="O47" s="40">
        <v>12</v>
      </c>
      <c r="P47" s="5">
        <v>62</v>
      </c>
      <c r="Q47" s="5">
        <v>45</v>
      </c>
      <c r="R47" s="40"/>
      <c r="S47" s="40">
        <v>13</v>
      </c>
      <c r="T47" s="5">
        <v>56</v>
      </c>
      <c r="U47" s="236">
        <v>44</v>
      </c>
      <c r="V47" s="238">
        <v>18</v>
      </c>
      <c r="W47" s="238">
        <v>5</v>
      </c>
      <c r="X47" s="237">
        <v>58</v>
      </c>
      <c r="Y47" s="5"/>
      <c r="Z47" s="7"/>
      <c r="AA47" s="7"/>
      <c r="AB47" s="5"/>
      <c r="AC47" s="44">
        <f>SUM(H47+L47+P47+T47+AB47)</f>
        <v>230</v>
      </c>
      <c r="AD47" s="10">
        <v>38</v>
      </c>
      <c r="AE47" s="48">
        <v>132</v>
      </c>
      <c r="AF47" s="49" t="s">
        <v>179</v>
      </c>
      <c r="AG47" s="49" t="s">
        <v>551</v>
      </c>
      <c r="AH47" s="49" t="s">
        <v>360</v>
      </c>
      <c r="AI47" s="5">
        <v>60</v>
      </c>
      <c r="AJ47" s="10"/>
      <c r="AK47" s="5">
        <v>71</v>
      </c>
      <c r="AL47" s="10">
        <v>51</v>
      </c>
      <c r="AM47" s="236">
        <v>67</v>
      </c>
      <c r="AN47" s="5"/>
      <c r="AO47" s="10">
        <f>SUM(AI47+AJ47+AK47+AL47+AM47+AN47)</f>
        <v>249</v>
      </c>
    </row>
    <row r="48" spans="1:41" s="8" customFormat="1" ht="12.75">
      <c r="A48" s="48">
        <v>383</v>
      </c>
      <c r="B48" s="49" t="s">
        <v>579</v>
      </c>
      <c r="C48" s="49" t="s">
        <v>580</v>
      </c>
      <c r="D48" s="49" t="s">
        <v>419</v>
      </c>
      <c r="E48" s="5">
        <v>49</v>
      </c>
      <c r="F48" s="94"/>
      <c r="G48" s="98">
        <v>47</v>
      </c>
      <c r="H48" s="5">
        <v>52</v>
      </c>
      <c r="I48" s="5">
        <v>55</v>
      </c>
      <c r="J48" s="171"/>
      <c r="K48" s="172">
        <v>39</v>
      </c>
      <c r="L48" s="10">
        <v>46</v>
      </c>
      <c r="M48" s="5"/>
      <c r="N48" s="40"/>
      <c r="O48" s="40"/>
      <c r="P48" s="10"/>
      <c r="Q48" s="5">
        <v>53</v>
      </c>
      <c r="R48" s="40">
        <v>16</v>
      </c>
      <c r="S48" s="40">
        <v>48</v>
      </c>
      <c r="T48" s="10">
        <v>48</v>
      </c>
      <c r="U48" s="236">
        <v>45</v>
      </c>
      <c r="V48" s="238"/>
      <c r="W48" s="238">
        <v>16</v>
      </c>
      <c r="X48" s="237">
        <v>57</v>
      </c>
      <c r="Y48" s="5"/>
      <c r="Z48" s="7"/>
      <c r="AA48" s="7"/>
      <c r="AB48" s="10"/>
      <c r="AC48" s="44">
        <f>SUM(H48+L48+P48+T48+AB48)</f>
        <v>146</v>
      </c>
      <c r="AD48" s="10">
        <v>4</v>
      </c>
      <c r="AE48" s="48">
        <v>104</v>
      </c>
      <c r="AF48" s="49" t="s">
        <v>522</v>
      </c>
      <c r="AG48" s="49" t="s">
        <v>389</v>
      </c>
      <c r="AH48" s="49" t="s">
        <v>338</v>
      </c>
      <c r="AI48" s="5">
        <v>63</v>
      </c>
      <c r="AJ48" s="5">
        <v>56</v>
      </c>
      <c r="AK48" s="5"/>
      <c r="AL48" s="5">
        <v>59</v>
      </c>
      <c r="AM48" s="236">
        <v>62</v>
      </c>
      <c r="AN48" s="5"/>
      <c r="AO48" s="10">
        <f>SUM(AI48+AJ48+AK48+AL48+AM48+AN48)</f>
        <v>240</v>
      </c>
    </row>
    <row r="49" spans="1:41" s="8" customFormat="1" ht="12.75">
      <c r="A49" s="48">
        <v>382</v>
      </c>
      <c r="B49" s="49" t="s">
        <v>577</v>
      </c>
      <c r="C49" s="49" t="s">
        <v>578</v>
      </c>
      <c r="D49" s="49" t="s">
        <v>419</v>
      </c>
      <c r="E49" s="5">
        <v>45</v>
      </c>
      <c r="F49" s="94"/>
      <c r="G49" s="98">
        <v>45</v>
      </c>
      <c r="H49" s="5">
        <v>56</v>
      </c>
      <c r="I49" s="5">
        <v>56</v>
      </c>
      <c r="J49" s="171"/>
      <c r="K49" s="172">
        <v>42</v>
      </c>
      <c r="L49" s="10">
        <v>45</v>
      </c>
      <c r="M49" s="5"/>
      <c r="N49" s="40"/>
      <c r="O49" s="40"/>
      <c r="P49" s="10"/>
      <c r="Q49" s="5">
        <v>43</v>
      </c>
      <c r="R49" s="40"/>
      <c r="S49" s="40">
        <v>2</v>
      </c>
      <c r="T49" s="5">
        <v>58</v>
      </c>
      <c r="U49" s="236">
        <v>46</v>
      </c>
      <c r="V49" s="238"/>
      <c r="W49" s="238">
        <v>29</v>
      </c>
      <c r="X49" s="237">
        <v>56</v>
      </c>
      <c r="Y49" s="5"/>
      <c r="Z49" s="7"/>
      <c r="AA49" s="7"/>
      <c r="AB49" s="5"/>
      <c r="AC49" s="44">
        <f>SUM(H49+L49+P49+T49+AB49)</f>
        <v>159</v>
      </c>
      <c r="AD49" s="10">
        <v>21</v>
      </c>
      <c r="AE49" s="48">
        <v>121</v>
      </c>
      <c r="AF49" s="49" t="s">
        <v>540</v>
      </c>
      <c r="AG49" s="49" t="s">
        <v>508</v>
      </c>
      <c r="AH49" s="49" t="s">
        <v>463</v>
      </c>
      <c r="AI49" s="5">
        <v>59</v>
      </c>
      <c r="AJ49" s="5">
        <v>58</v>
      </c>
      <c r="AK49" s="5">
        <v>66</v>
      </c>
      <c r="AL49" s="5">
        <v>54</v>
      </c>
      <c r="AM49" s="40"/>
      <c r="AN49" s="40"/>
      <c r="AO49" s="10">
        <f>SUM(AI49+AJ49+AK49+AL49+AM49+AN49)</f>
        <v>237</v>
      </c>
    </row>
    <row r="50" spans="1:41" s="8" customFormat="1" ht="12.75">
      <c r="A50" s="48">
        <v>155</v>
      </c>
      <c r="B50" s="49" t="s">
        <v>102</v>
      </c>
      <c r="C50" s="49" t="s">
        <v>716</v>
      </c>
      <c r="D50" s="49" t="s">
        <v>501</v>
      </c>
      <c r="E50" s="5"/>
      <c r="F50" s="94"/>
      <c r="G50" s="98"/>
      <c r="H50" s="10"/>
      <c r="I50" s="5">
        <v>48</v>
      </c>
      <c r="J50" s="171"/>
      <c r="K50" s="172">
        <v>52</v>
      </c>
      <c r="L50" s="5">
        <v>53</v>
      </c>
      <c r="M50" s="5">
        <v>38</v>
      </c>
      <c r="N50" s="40">
        <v>13</v>
      </c>
      <c r="O50" s="40">
        <v>2</v>
      </c>
      <c r="P50" s="5">
        <v>63</v>
      </c>
      <c r="Q50" s="5">
        <v>48</v>
      </c>
      <c r="R50" s="40"/>
      <c r="S50" s="40">
        <v>29</v>
      </c>
      <c r="T50" s="5">
        <v>53</v>
      </c>
      <c r="U50" s="236">
        <v>47</v>
      </c>
      <c r="V50" s="238"/>
      <c r="W50" s="238">
        <v>34</v>
      </c>
      <c r="X50" s="237">
        <v>55</v>
      </c>
      <c r="Y50" s="5"/>
      <c r="Z50" s="7"/>
      <c r="AA50" s="7"/>
      <c r="AB50" s="5"/>
      <c r="AC50" s="44">
        <f>SUM(H50+L50+P50+T50+AB50)</f>
        <v>169</v>
      </c>
      <c r="AD50" s="10">
        <v>11</v>
      </c>
      <c r="AE50" s="48">
        <v>355</v>
      </c>
      <c r="AF50" s="49" t="s">
        <v>575</v>
      </c>
      <c r="AG50" s="49" t="s">
        <v>484</v>
      </c>
      <c r="AH50" s="49" t="s">
        <v>357</v>
      </c>
      <c r="AI50" s="5">
        <v>61</v>
      </c>
      <c r="AJ50" s="10"/>
      <c r="AK50" s="5">
        <v>58</v>
      </c>
      <c r="AL50" s="5">
        <v>55</v>
      </c>
      <c r="AM50" s="236">
        <v>61</v>
      </c>
      <c r="AN50" s="5"/>
      <c r="AO50" s="10">
        <f>SUM(AI50+AJ50+AK50+AL50+AM50+AN50)</f>
        <v>235</v>
      </c>
    </row>
    <row r="51" spans="1:41" s="8" customFormat="1" ht="12.75">
      <c r="A51" s="48">
        <v>105</v>
      </c>
      <c r="B51" s="49" t="s">
        <v>510</v>
      </c>
      <c r="C51" s="49" t="s">
        <v>523</v>
      </c>
      <c r="D51" s="49" t="s">
        <v>299</v>
      </c>
      <c r="E51" s="5"/>
      <c r="F51" s="94"/>
      <c r="G51" s="98"/>
      <c r="H51" s="10"/>
      <c r="I51" s="5">
        <v>53</v>
      </c>
      <c r="J51" s="171"/>
      <c r="K51" s="172">
        <v>59</v>
      </c>
      <c r="L51" s="10">
        <v>48</v>
      </c>
      <c r="M51" s="5"/>
      <c r="N51" s="40"/>
      <c r="O51" s="40"/>
      <c r="P51" s="5"/>
      <c r="Q51" s="5"/>
      <c r="R51" s="40"/>
      <c r="S51" s="40"/>
      <c r="T51" s="10"/>
      <c r="U51" s="143"/>
      <c r="V51" s="161"/>
      <c r="W51" s="161"/>
      <c r="X51" s="143"/>
      <c r="Y51" s="5"/>
      <c r="Z51" s="7"/>
      <c r="AA51" s="7"/>
      <c r="AB51" s="10"/>
      <c r="AC51" s="44">
        <f>SUM(H51+L51+P51+T51+AB51)</f>
        <v>48</v>
      </c>
      <c r="AD51" s="10">
        <v>33</v>
      </c>
      <c r="AE51" s="48">
        <v>102</v>
      </c>
      <c r="AF51" s="49" t="s">
        <v>692</v>
      </c>
      <c r="AG51" s="49" t="s">
        <v>519</v>
      </c>
      <c r="AH51" s="49" t="s">
        <v>520</v>
      </c>
      <c r="AI51" s="10"/>
      <c r="AJ51" s="5">
        <v>52</v>
      </c>
      <c r="AK51" s="5">
        <v>64</v>
      </c>
      <c r="AL51" s="5">
        <v>52</v>
      </c>
      <c r="AM51" s="236">
        <v>63</v>
      </c>
      <c r="AN51" s="5"/>
      <c r="AO51" s="10">
        <f>SUM(AI51+AJ51+AK51+AL51+AM51+AN51)</f>
        <v>231</v>
      </c>
    </row>
    <row r="52" spans="1:41" s="8" customFormat="1" ht="12.75">
      <c r="A52" s="48">
        <v>107</v>
      </c>
      <c r="B52" s="49" t="s">
        <v>121</v>
      </c>
      <c r="C52" s="49" t="s">
        <v>134</v>
      </c>
      <c r="D52" s="49" t="s">
        <v>347</v>
      </c>
      <c r="E52" s="5">
        <v>32</v>
      </c>
      <c r="F52" s="94"/>
      <c r="G52" s="98">
        <v>14</v>
      </c>
      <c r="H52" s="5">
        <v>69</v>
      </c>
      <c r="I52" s="5"/>
      <c r="J52" s="171"/>
      <c r="K52" s="172"/>
      <c r="L52" s="10"/>
      <c r="M52" s="5"/>
      <c r="N52" s="40"/>
      <c r="O52" s="40"/>
      <c r="P52" s="5"/>
      <c r="Q52" s="5"/>
      <c r="R52" s="40"/>
      <c r="S52" s="40"/>
      <c r="T52" s="10"/>
      <c r="U52" s="143"/>
      <c r="V52" s="161"/>
      <c r="W52" s="161"/>
      <c r="X52" s="162"/>
      <c r="Y52" s="5"/>
      <c r="Z52" s="7"/>
      <c r="AA52" s="7"/>
      <c r="AB52" s="10"/>
      <c r="AC52" s="44">
        <f>SUM(H52+L52+P52+T52+AB52)</f>
        <v>69</v>
      </c>
      <c r="AD52" s="10">
        <v>15</v>
      </c>
      <c r="AE52" s="48">
        <v>157</v>
      </c>
      <c r="AF52" s="49" t="s">
        <v>217</v>
      </c>
      <c r="AG52" s="49" t="s">
        <v>717</v>
      </c>
      <c r="AH52" s="49" t="s">
        <v>49</v>
      </c>
      <c r="AI52" s="10"/>
      <c r="AJ52" s="5">
        <v>88</v>
      </c>
      <c r="AK52" s="5">
        <v>56</v>
      </c>
      <c r="AL52" s="5">
        <v>82</v>
      </c>
      <c r="AM52" s="162"/>
      <c r="AN52" s="5"/>
      <c r="AO52" s="10">
        <f>SUM(AI52+AJ52+AK52+AL52+AM52+AN52)</f>
        <v>226</v>
      </c>
    </row>
    <row r="53" spans="1:41" s="8" customFormat="1" ht="12.75">
      <c r="A53" s="48">
        <v>109</v>
      </c>
      <c r="B53" s="49" t="s">
        <v>526</v>
      </c>
      <c r="C53" s="49" t="s">
        <v>122</v>
      </c>
      <c r="D53" s="49" t="s">
        <v>360</v>
      </c>
      <c r="E53" s="5"/>
      <c r="F53" s="94"/>
      <c r="G53" s="98"/>
      <c r="H53" s="10"/>
      <c r="I53" s="5"/>
      <c r="J53" s="171"/>
      <c r="K53" s="172"/>
      <c r="L53" s="10"/>
      <c r="M53" s="5"/>
      <c r="N53" s="40"/>
      <c r="O53" s="40"/>
      <c r="P53" s="10"/>
      <c r="Q53" s="5"/>
      <c r="R53" s="40"/>
      <c r="S53" s="40"/>
      <c r="T53" s="10"/>
      <c r="U53" s="143"/>
      <c r="V53" s="161"/>
      <c r="W53" s="161"/>
      <c r="X53" s="143"/>
      <c r="Y53" s="5"/>
      <c r="Z53" s="7"/>
      <c r="AA53" s="7"/>
      <c r="AB53" s="10"/>
      <c r="AC53" s="44">
        <f>SUM(H53+L53+P53+T53+AB53)</f>
        <v>0</v>
      </c>
      <c r="AD53" s="10">
        <v>20</v>
      </c>
      <c r="AE53" s="48">
        <v>156</v>
      </c>
      <c r="AF53" s="49" t="s">
        <v>174</v>
      </c>
      <c r="AG53" s="49" t="s">
        <v>500</v>
      </c>
      <c r="AH53" s="49" t="s">
        <v>501</v>
      </c>
      <c r="AI53" s="10"/>
      <c r="AJ53" s="5">
        <v>69</v>
      </c>
      <c r="AK53" s="10"/>
      <c r="AL53" s="5">
        <v>73</v>
      </c>
      <c r="AM53" s="237">
        <v>83</v>
      </c>
      <c r="AN53" s="5"/>
      <c r="AO53" s="10">
        <f>SUM(AI53+AJ53+AK53+AL53+AM53+AN53)</f>
        <v>225</v>
      </c>
    </row>
    <row r="54" spans="1:41" s="8" customFormat="1" ht="12.75">
      <c r="A54" s="48">
        <v>111</v>
      </c>
      <c r="B54" s="49" t="s">
        <v>525</v>
      </c>
      <c r="C54" s="49" t="s">
        <v>528</v>
      </c>
      <c r="D54" s="49" t="s">
        <v>338</v>
      </c>
      <c r="E54" s="5"/>
      <c r="F54" s="94"/>
      <c r="G54" s="98"/>
      <c r="H54" s="10"/>
      <c r="I54" s="5"/>
      <c r="J54" s="171"/>
      <c r="K54" s="172"/>
      <c r="L54" s="10"/>
      <c r="M54" s="5"/>
      <c r="N54" s="40"/>
      <c r="O54" s="40"/>
      <c r="P54" s="10"/>
      <c r="Q54" s="5"/>
      <c r="R54" s="40"/>
      <c r="S54" s="40"/>
      <c r="T54" s="10"/>
      <c r="U54" s="143"/>
      <c r="V54" s="161"/>
      <c r="W54" s="161"/>
      <c r="X54" s="162"/>
      <c r="Y54" s="5"/>
      <c r="Z54" s="7"/>
      <c r="AA54" s="7"/>
      <c r="AB54" s="10"/>
      <c r="AC54" s="44">
        <f>SUM(H54+L54+P54+T54+AB54)</f>
        <v>0</v>
      </c>
      <c r="AD54" s="10">
        <v>32</v>
      </c>
      <c r="AE54" s="48">
        <v>155</v>
      </c>
      <c r="AF54" s="49" t="s">
        <v>102</v>
      </c>
      <c r="AG54" s="49" t="s">
        <v>716</v>
      </c>
      <c r="AH54" s="49" t="s">
        <v>501</v>
      </c>
      <c r="AI54" s="10"/>
      <c r="AJ54" s="5">
        <v>53</v>
      </c>
      <c r="AK54" s="5">
        <v>63</v>
      </c>
      <c r="AL54" s="5">
        <v>53</v>
      </c>
      <c r="AM54" s="237">
        <v>55</v>
      </c>
      <c r="AN54" s="40"/>
      <c r="AO54" s="10">
        <f>SUM(AI54+AJ54+AK54+AL54+AM54+AN54)</f>
        <v>224</v>
      </c>
    </row>
    <row r="55" spans="1:41" s="8" customFormat="1" ht="12.75">
      <c r="A55" s="48">
        <v>112</v>
      </c>
      <c r="B55" s="49" t="s">
        <v>104</v>
      </c>
      <c r="C55" s="49" t="s">
        <v>529</v>
      </c>
      <c r="D55" s="49" t="s">
        <v>299</v>
      </c>
      <c r="E55" s="5">
        <v>16</v>
      </c>
      <c r="F55" s="94"/>
      <c r="G55" s="98">
        <v>48</v>
      </c>
      <c r="H55" s="5">
        <v>85</v>
      </c>
      <c r="I55" s="5">
        <v>18</v>
      </c>
      <c r="J55" s="171"/>
      <c r="K55" s="172">
        <v>50</v>
      </c>
      <c r="L55" s="5">
        <v>83</v>
      </c>
      <c r="M55" s="5">
        <v>16</v>
      </c>
      <c r="N55" s="40"/>
      <c r="O55" s="40">
        <v>41</v>
      </c>
      <c r="P55" s="5">
        <v>85</v>
      </c>
      <c r="Q55" s="5"/>
      <c r="R55" s="40"/>
      <c r="S55" s="40"/>
      <c r="T55" s="10"/>
      <c r="U55" s="143"/>
      <c r="V55" s="161"/>
      <c r="W55" s="161"/>
      <c r="X55" s="162"/>
      <c r="Y55" s="5"/>
      <c r="Z55" s="7"/>
      <c r="AA55" s="7"/>
      <c r="AB55" s="10"/>
      <c r="AC55" s="44">
        <f>SUM(H55+L55+P55+T55+AB55)</f>
        <v>253</v>
      </c>
      <c r="AD55" s="10">
        <v>69</v>
      </c>
      <c r="AE55" s="48">
        <v>135</v>
      </c>
      <c r="AF55" s="49" t="s">
        <v>553</v>
      </c>
      <c r="AG55" s="49" t="s">
        <v>554</v>
      </c>
      <c r="AH55" s="49" t="s">
        <v>357</v>
      </c>
      <c r="AI55" s="5">
        <v>54</v>
      </c>
      <c r="AJ55" s="10">
        <v>47</v>
      </c>
      <c r="AK55" s="5">
        <v>59</v>
      </c>
      <c r="AL55" s="10"/>
      <c r="AM55" s="236">
        <v>59</v>
      </c>
      <c r="AN55" s="5"/>
      <c r="AO55" s="10">
        <f>SUM(AI55+AJ55+AK55+AL55+AM55+AN55)</f>
        <v>219</v>
      </c>
    </row>
    <row r="56" spans="1:41" s="8" customFormat="1" ht="12.75">
      <c r="A56" s="48">
        <v>114</v>
      </c>
      <c r="B56" s="49" t="s">
        <v>532</v>
      </c>
      <c r="C56" s="49" t="s">
        <v>400</v>
      </c>
      <c r="D56" s="49" t="s">
        <v>299</v>
      </c>
      <c r="E56" s="5"/>
      <c r="F56" s="94"/>
      <c r="G56" s="98"/>
      <c r="H56" s="10"/>
      <c r="I56" s="5"/>
      <c r="J56" s="171"/>
      <c r="K56" s="172"/>
      <c r="L56" s="10"/>
      <c r="M56" s="5"/>
      <c r="N56" s="40"/>
      <c r="O56" s="40"/>
      <c r="P56" s="10"/>
      <c r="Q56" s="5"/>
      <c r="R56" s="40"/>
      <c r="S56" s="40"/>
      <c r="T56" s="10"/>
      <c r="U56" s="143"/>
      <c r="V56" s="161"/>
      <c r="W56" s="161"/>
      <c r="X56" s="162"/>
      <c r="Y56" s="5"/>
      <c r="Z56" s="7"/>
      <c r="AA56" s="7"/>
      <c r="AB56" s="10"/>
      <c r="AC56" s="44">
        <f>SUM(H56+L56+P56+T56+AB56)</f>
        <v>0</v>
      </c>
      <c r="AD56" s="10">
        <v>5</v>
      </c>
      <c r="AE56" s="48">
        <v>382</v>
      </c>
      <c r="AF56" s="49" t="s">
        <v>577</v>
      </c>
      <c r="AG56" s="49" t="s">
        <v>578</v>
      </c>
      <c r="AH56" s="49" t="s">
        <v>419</v>
      </c>
      <c r="AI56" s="5">
        <v>56</v>
      </c>
      <c r="AJ56" s="10">
        <v>45</v>
      </c>
      <c r="AK56" s="10"/>
      <c r="AL56" s="5">
        <v>58</v>
      </c>
      <c r="AM56" s="237">
        <v>56</v>
      </c>
      <c r="AN56" s="5"/>
      <c r="AO56" s="10">
        <f>SUM(AI56+AJ56+AK56+AL56+AM56+AN56)</f>
        <v>215</v>
      </c>
    </row>
    <row r="57" spans="1:41" s="8" customFormat="1" ht="12.75">
      <c r="A57" s="48">
        <v>116</v>
      </c>
      <c r="B57" s="49" t="s">
        <v>534</v>
      </c>
      <c r="C57" s="49" t="s">
        <v>535</v>
      </c>
      <c r="D57" s="49" t="s">
        <v>360</v>
      </c>
      <c r="E57" s="5"/>
      <c r="F57" s="94"/>
      <c r="G57" s="98"/>
      <c r="H57" s="10"/>
      <c r="I57" s="5">
        <v>39</v>
      </c>
      <c r="J57" s="171"/>
      <c r="K57" s="172">
        <v>38</v>
      </c>
      <c r="L57" s="5">
        <v>62</v>
      </c>
      <c r="M57" s="5"/>
      <c r="N57" s="40"/>
      <c r="O57" s="40"/>
      <c r="P57" s="10"/>
      <c r="Q57" s="5"/>
      <c r="R57" s="40"/>
      <c r="S57" s="40"/>
      <c r="T57" s="10"/>
      <c r="U57" s="143"/>
      <c r="V57" s="161"/>
      <c r="W57" s="161"/>
      <c r="X57" s="162"/>
      <c r="Y57" s="5"/>
      <c r="Z57" s="7"/>
      <c r="AA57" s="7"/>
      <c r="AB57" s="10"/>
      <c r="AC57" s="44">
        <f>SUM(H57+L57+P57+T57+AB57)</f>
        <v>62</v>
      </c>
      <c r="AD57" s="10">
        <v>48</v>
      </c>
      <c r="AE57" s="48">
        <v>129</v>
      </c>
      <c r="AF57" s="49" t="s">
        <v>549</v>
      </c>
      <c r="AG57" s="49" t="s">
        <v>98</v>
      </c>
      <c r="AH57" s="49" t="s">
        <v>463</v>
      </c>
      <c r="AI57" s="5">
        <v>53</v>
      </c>
      <c r="AJ57" s="10">
        <v>49</v>
      </c>
      <c r="AK57" s="5">
        <v>57</v>
      </c>
      <c r="AL57" s="10">
        <v>49</v>
      </c>
      <c r="AM57" s="10"/>
      <c r="AN57" s="5"/>
      <c r="AO57" s="10">
        <f>SUM(AI57+AJ57+AK57+AL57+AM57+AN57)</f>
        <v>208</v>
      </c>
    </row>
    <row r="58" spans="1:41" s="8" customFormat="1" ht="12.75">
      <c r="A58" s="48">
        <v>117</v>
      </c>
      <c r="B58" s="49" t="s">
        <v>536</v>
      </c>
      <c r="C58" s="52" t="s">
        <v>537</v>
      </c>
      <c r="D58" s="49" t="s">
        <v>49</v>
      </c>
      <c r="E58" s="5">
        <v>13</v>
      </c>
      <c r="F58" s="94"/>
      <c r="G58" s="98">
        <v>41</v>
      </c>
      <c r="H58" s="5">
        <v>88</v>
      </c>
      <c r="I58" s="5">
        <v>15</v>
      </c>
      <c r="J58" s="171"/>
      <c r="K58" s="172">
        <v>37</v>
      </c>
      <c r="L58" s="5">
        <v>86</v>
      </c>
      <c r="M58" s="5">
        <v>8</v>
      </c>
      <c r="N58" s="40"/>
      <c r="O58" s="40">
        <v>53</v>
      </c>
      <c r="P58" s="5">
        <v>93</v>
      </c>
      <c r="Q58" s="5">
        <v>16</v>
      </c>
      <c r="R58" s="40"/>
      <c r="S58" s="40">
        <v>37</v>
      </c>
      <c r="T58" s="5">
        <v>85</v>
      </c>
      <c r="U58" s="143"/>
      <c r="V58" s="161"/>
      <c r="W58" s="161"/>
      <c r="X58" s="162"/>
      <c r="Y58" s="5"/>
      <c r="Z58" s="7"/>
      <c r="AA58" s="7"/>
      <c r="AB58" s="5"/>
      <c r="AC58" s="44">
        <f>SUM(H58+L58+P58+T58+AB58)</f>
        <v>352</v>
      </c>
      <c r="AD58" s="10">
        <v>28</v>
      </c>
      <c r="AE58" s="48">
        <v>383</v>
      </c>
      <c r="AF58" s="49" t="s">
        <v>579</v>
      </c>
      <c r="AG58" s="52" t="s">
        <v>580</v>
      </c>
      <c r="AH58" s="49" t="s">
        <v>419</v>
      </c>
      <c r="AI58" s="5">
        <v>52</v>
      </c>
      <c r="AJ58" s="10">
        <v>46</v>
      </c>
      <c r="AK58" s="10"/>
      <c r="AL58" s="10">
        <v>48</v>
      </c>
      <c r="AM58" s="237">
        <v>57</v>
      </c>
      <c r="AN58" s="40"/>
      <c r="AO58" s="10">
        <f>SUM(AI58+AJ58+AK58+AL58+AM58+AN58)</f>
        <v>203</v>
      </c>
    </row>
    <row r="59" spans="1:41" s="8" customFormat="1" ht="12.75">
      <c r="A59" s="48">
        <v>118</v>
      </c>
      <c r="B59" s="49" t="s">
        <v>431</v>
      </c>
      <c r="C59" s="49" t="s">
        <v>46</v>
      </c>
      <c r="D59" s="49" t="s">
        <v>335</v>
      </c>
      <c r="E59" s="5">
        <v>19</v>
      </c>
      <c r="F59" s="94">
        <v>10</v>
      </c>
      <c r="G59" s="98">
        <v>1</v>
      </c>
      <c r="H59" s="5">
        <v>82</v>
      </c>
      <c r="I59" s="5">
        <v>28</v>
      </c>
      <c r="J59" s="171"/>
      <c r="K59" s="172">
        <v>12</v>
      </c>
      <c r="L59" s="5">
        <v>73</v>
      </c>
      <c r="M59" s="5">
        <v>17</v>
      </c>
      <c r="N59" s="40"/>
      <c r="O59" s="40">
        <v>49</v>
      </c>
      <c r="P59" s="5">
        <v>84</v>
      </c>
      <c r="Q59" s="5">
        <v>31</v>
      </c>
      <c r="R59" s="40"/>
      <c r="S59" s="40">
        <v>34</v>
      </c>
      <c r="T59" s="5">
        <v>70</v>
      </c>
      <c r="U59" s="143"/>
      <c r="V59" s="161"/>
      <c r="W59" s="161"/>
      <c r="X59" s="162"/>
      <c r="Y59" s="5"/>
      <c r="Z59" s="7"/>
      <c r="AA59" s="7"/>
      <c r="AB59" s="5"/>
      <c r="AC59" s="44">
        <f>SUM(H59+L59+P59+T59+AB59)</f>
        <v>309</v>
      </c>
      <c r="AD59" s="10">
        <v>19</v>
      </c>
      <c r="AE59" s="48">
        <v>170</v>
      </c>
      <c r="AF59" s="49" t="s">
        <v>770</v>
      </c>
      <c r="AG59" s="49" t="s">
        <v>771</v>
      </c>
      <c r="AH59" s="49" t="s">
        <v>49</v>
      </c>
      <c r="AI59" s="10"/>
      <c r="AJ59" s="10"/>
      <c r="AK59" s="10"/>
      <c r="AL59" s="5">
        <v>98</v>
      </c>
      <c r="AM59" s="237">
        <v>100</v>
      </c>
      <c r="AN59" s="5"/>
      <c r="AO59" s="10">
        <f>SUM(AI59+AJ59+AK59+AL59+AM59+AN59)</f>
        <v>198</v>
      </c>
    </row>
    <row r="60" spans="1:41" s="8" customFormat="1" ht="12.75">
      <c r="A60" s="48">
        <v>121</v>
      </c>
      <c r="B60" s="49" t="s">
        <v>540</v>
      </c>
      <c r="C60" s="49" t="s">
        <v>508</v>
      </c>
      <c r="D60" s="49" t="s">
        <v>463</v>
      </c>
      <c r="E60" s="5">
        <v>42</v>
      </c>
      <c r="F60" s="94">
        <v>12</v>
      </c>
      <c r="G60" s="98">
        <v>0</v>
      </c>
      <c r="H60" s="5">
        <v>59</v>
      </c>
      <c r="I60" s="5">
        <v>43</v>
      </c>
      <c r="J60" s="171"/>
      <c r="K60" s="172">
        <v>4</v>
      </c>
      <c r="L60" s="5">
        <v>58</v>
      </c>
      <c r="M60" s="5">
        <v>35</v>
      </c>
      <c r="N60" s="40"/>
      <c r="O60" s="40">
        <v>32</v>
      </c>
      <c r="P60" s="5">
        <v>66</v>
      </c>
      <c r="Q60" s="5">
        <v>47</v>
      </c>
      <c r="R60" s="40"/>
      <c r="S60" s="40">
        <v>23</v>
      </c>
      <c r="T60" s="5">
        <v>54</v>
      </c>
      <c r="U60" s="143"/>
      <c r="V60" s="161"/>
      <c r="W60" s="161"/>
      <c r="X60" s="143"/>
      <c r="Y60" s="5"/>
      <c r="Z60" s="7"/>
      <c r="AA60" s="7"/>
      <c r="AB60" s="5"/>
      <c r="AC60" s="44">
        <f>SUM(H60+L60+P60+T60+AB60)</f>
        <v>237</v>
      </c>
      <c r="AD60" s="10">
        <v>37</v>
      </c>
      <c r="AE60" s="48">
        <v>381</v>
      </c>
      <c r="AF60" s="49" t="s">
        <v>441</v>
      </c>
      <c r="AG60" s="49" t="s">
        <v>576</v>
      </c>
      <c r="AH60" s="49" t="s">
        <v>419</v>
      </c>
      <c r="AI60" s="5">
        <v>90</v>
      </c>
      <c r="AJ60" s="5">
        <v>94</v>
      </c>
      <c r="AK60" s="10"/>
      <c r="AL60" s="10"/>
      <c r="AM60" s="162"/>
      <c r="AN60" s="5"/>
      <c r="AO60" s="10">
        <f>SUM(AI60+AJ60+AK60+AL60+AM60+AN60)</f>
        <v>184</v>
      </c>
    </row>
    <row r="61" spans="1:41" s="8" customFormat="1" ht="12.75">
      <c r="A61" s="48">
        <v>128</v>
      </c>
      <c r="B61" s="49" t="s">
        <v>548</v>
      </c>
      <c r="C61" s="49" t="s">
        <v>322</v>
      </c>
      <c r="D61" s="49" t="s">
        <v>689</v>
      </c>
      <c r="E61" s="5">
        <v>20</v>
      </c>
      <c r="F61" s="94"/>
      <c r="G61" s="98">
        <v>10</v>
      </c>
      <c r="H61" s="5">
        <v>81</v>
      </c>
      <c r="I61" s="5"/>
      <c r="J61" s="171"/>
      <c r="K61" s="172"/>
      <c r="L61" s="10"/>
      <c r="M61" s="5"/>
      <c r="N61" s="40"/>
      <c r="O61" s="40"/>
      <c r="P61" s="10"/>
      <c r="Q61" s="5"/>
      <c r="R61" s="40"/>
      <c r="S61" s="40"/>
      <c r="T61" s="10"/>
      <c r="U61" s="143"/>
      <c r="V61" s="161"/>
      <c r="W61" s="161"/>
      <c r="X61" s="162"/>
      <c r="Y61" s="5"/>
      <c r="Z61" s="7"/>
      <c r="AA61" s="7"/>
      <c r="AB61" s="10"/>
      <c r="AC61" s="44">
        <f>SUM(H61+L61+P61+T61+AB61)</f>
        <v>81</v>
      </c>
      <c r="AD61" s="10">
        <v>7</v>
      </c>
      <c r="AE61" s="48">
        <v>166</v>
      </c>
      <c r="AF61" s="49" t="s">
        <v>431</v>
      </c>
      <c r="AG61" s="49" t="s">
        <v>772</v>
      </c>
      <c r="AH61" s="49" t="s">
        <v>49</v>
      </c>
      <c r="AI61" s="10"/>
      <c r="AJ61" s="10"/>
      <c r="AK61" s="10"/>
      <c r="AL61" s="5">
        <v>84</v>
      </c>
      <c r="AM61" s="236">
        <v>81</v>
      </c>
      <c r="AN61" s="5"/>
      <c r="AO61" s="10">
        <f>SUM(AI61+AJ61+AK61+AL61+AM61+AN61)</f>
        <v>165</v>
      </c>
    </row>
    <row r="62" spans="1:41" s="8" customFormat="1" ht="12.75">
      <c r="A62" s="48">
        <v>129</v>
      </c>
      <c r="B62" s="49" t="s">
        <v>549</v>
      </c>
      <c r="C62" s="49" t="s">
        <v>98</v>
      </c>
      <c r="D62" s="49" t="s">
        <v>463</v>
      </c>
      <c r="E62" s="5">
        <v>48</v>
      </c>
      <c r="F62" s="94"/>
      <c r="G62" s="98">
        <v>38</v>
      </c>
      <c r="H62" s="5">
        <v>53</v>
      </c>
      <c r="I62" s="5">
        <v>52</v>
      </c>
      <c r="J62" s="171"/>
      <c r="K62" s="172">
        <v>42</v>
      </c>
      <c r="L62" s="10">
        <v>49</v>
      </c>
      <c r="M62" s="5">
        <v>44</v>
      </c>
      <c r="N62" s="40"/>
      <c r="O62" s="40">
        <v>12</v>
      </c>
      <c r="P62" s="5">
        <v>57</v>
      </c>
      <c r="Q62" s="5">
        <v>52</v>
      </c>
      <c r="R62" s="40">
        <v>14</v>
      </c>
      <c r="S62" s="40">
        <v>2</v>
      </c>
      <c r="T62" s="10">
        <v>49</v>
      </c>
      <c r="U62" s="143"/>
      <c r="V62" s="161"/>
      <c r="W62" s="161"/>
      <c r="X62" s="162"/>
      <c r="Y62" s="5"/>
      <c r="Z62" s="7"/>
      <c r="AA62" s="7"/>
      <c r="AB62" s="10"/>
      <c r="AC62" s="44">
        <f>SUM(H62+L62+P62+T62+AB62)</f>
        <v>208</v>
      </c>
      <c r="AD62" s="10">
        <v>17</v>
      </c>
      <c r="AE62" s="48">
        <v>128</v>
      </c>
      <c r="AF62" s="49" t="s">
        <v>548</v>
      </c>
      <c r="AG62" s="49" t="s">
        <v>322</v>
      </c>
      <c r="AH62" s="49" t="s">
        <v>689</v>
      </c>
      <c r="AI62" s="5">
        <v>81</v>
      </c>
      <c r="AJ62" s="10"/>
      <c r="AK62" s="10"/>
      <c r="AL62" s="10"/>
      <c r="AM62" s="236">
        <v>81</v>
      </c>
      <c r="AN62" s="5"/>
      <c r="AO62" s="10">
        <f>SUM(AI62+AJ62+AK62+AL62+AM62+AN62)</f>
        <v>162</v>
      </c>
    </row>
    <row r="63" spans="1:41" s="8" customFormat="1" ht="12.75">
      <c r="A63" s="48">
        <v>131</v>
      </c>
      <c r="B63" s="62" t="s">
        <v>510</v>
      </c>
      <c r="C63" s="62" t="s">
        <v>550</v>
      </c>
      <c r="D63" s="62" t="s">
        <v>143</v>
      </c>
      <c r="E63" s="5">
        <v>15</v>
      </c>
      <c r="F63" s="94"/>
      <c r="G63" s="98">
        <v>47</v>
      </c>
      <c r="H63" s="5">
        <v>86</v>
      </c>
      <c r="I63" s="5">
        <v>24</v>
      </c>
      <c r="J63" s="171"/>
      <c r="K63" s="172">
        <v>7</v>
      </c>
      <c r="L63" s="5">
        <v>77</v>
      </c>
      <c r="M63" s="5">
        <v>24</v>
      </c>
      <c r="N63" s="40"/>
      <c r="O63" s="40">
        <v>16</v>
      </c>
      <c r="P63" s="5">
        <v>77</v>
      </c>
      <c r="Q63" s="5">
        <v>30</v>
      </c>
      <c r="R63" s="40"/>
      <c r="S63" s="40">
        <v>24</v>
      </c>
      <c r="T63" s="5">
        <v>71</v>
      </c>
      <c r="U63" s="143"/>
      <c r="V63" s="161"/>
      <c r="W63" s="161"/>
      <c r="X63" s="143"/>
      <c r="Y63" s="5"/>
      <c r="Z63" s="7"/>
      <c r="AA63" s="7"/>
      <c r="AB63" s="5"/>
      <c r="AC63" s="44">
        <f>SUM(H63+L63+P63+T63+AB63)</f>
        <v>311</v>
      </c>
      <c r="AD63" s="10">
        <v>3</v>
      </c>
      <c r="AE63" s="48">
        <v>105</v>
      </c>
      <c r="AF63" s="62" t="s">
        <v>510</v>
      </c>
      <c r="AG63" s="62" t="s">
        <v>523</v>
      </c>
      <c r="AH63" s="62" t="s">
        <v>299</v>
      </c>
      <c r="AI63" s="10"/>
      <c r="AJ63" s="10">
        <v>48</v>
      </c>
      <c r="AK63" s="5"/>
      <c r="AL63" s="10"/>
      <c r="AM63" s="236">
        <v>63</v>
      </c>
      <c r="AN63" s="5"/>
      <c r="AO63" s="10">
        <f>SUM(AI63+AJ63+AK63+AL63+AM63+AN63)</f>
        <v>111</v>
      </c>
    </row>
    <row r="64" spans="1:41" s="8" customFormat="1" ht="12.75">
      <c r="A64" s="48">
        <v>136</v>
      </c>
      <c r="B64" s="49" t="s">
        <v>555</v>
      </c>
      <c r="C64" s="49" t="s">
        <v>556</v>
      </c>
      <c r="D64" s="49" t="s">
        <v>185</v>
      </c>
      <c r="E64" s="5"/>
      <c r="F64" s="94"/>
      <c r="G64" s="98"/>
      <c r="H64" s="10"/>
      <c r="I64" s="5">
        <v>46</v>
      </c>
      <c r="J64" s="171"/>
      <c r="K64" s="172">
        <v>24</v>
      </c>
      <c r="L64" s="5">
        <v>55</v>
      </c>
      <c r="M64" s="5"/>
      <c r="N64" s="40"/>
      <c r="O64" s="40"/>
      <c r="P64" s="10"/>
      <c r="Q64" s="5"/>
      <c r="R64" s="40"/>
      <c r="S64" s="40"/>
      <c r="T64" s="10"/>
      <c r="U64" s="143"/>
      <c r="V64" s="161"/>
      <c r="W64" s="161"/>
      <c r="X64" s="162"/>
      <c r="Y64" s="5"/>
      <c r="Z64" s="7"/>
      <c r="AA64" s="7"/>
      <c r="AB64" s="10"/>
      <c r="AC64" s="44">
        <f>SUM(H64+L64+P64+T64+AB64)</f>
        <v>55</v>
      </c>
      <c r="AD64" s="10"/>
      <c r="AE64" s="48">
        <v>384</v>
      </c>
      <c r="AF64" s="49" t="s">
        <v>581</v>
      </c>
      <c r="AG64" s="49" t="s">
        <v>582</v>
      </c>
      <c r="AH64" s="49" t="s">
        <v>419</v>
      </c>
      <c r="AI64" s="10">
        <v>51</v>
      </c>
      <c r="AJ64" s="10">
        <v>44</v>
      </c>
      <c r="AK64" s="10"/>
      <c r="AL64" s="10"/>
      <c r="AM64" s="162"/>
      <c r="AN64" s="40"/>
      <c r="AO64" s="10">
        <f>SUM(AI64+AJ64+AK64+AL64+AM64+AN64)</f>
        <v>95</v>
      </c>
    </row>
    <row r="65" spans="1:41" s="8" customFormat="1" ht="12.75">
      <c r="A65" s="48">
        <v>142</v>
      </c>
      <c r="B65" s="49" t="s">
        <v>144</v>
      </c>
      <c r="C65" s="49" t="s">
        <v>561</v>
      </c>
      <c r="D65" s="49" t="s">
        <v>185</v>
      </c>
      <c r="E65" s="5"/>
      <c r="F65" s="94"/>
      <c r="G65" s="98"/>
      <c r="H65" s="10"/>
      <c r="I65" s="5">
        <v>42</v>
      </c>
      <c r="J65" s="171">
        <v>9</v>
      </c>
      <c r="K65" s="172">
        <v>2</v>
      </c>
      <c r="L65" s="5">
        <v>59</v>
      </c>
      <c r="M65" s="5"/>
      <c r="N65" s="40"/>
      <c r="O65" s="40"/>
      <c r="P65" s="10"/>
      <c r="Q65" s="5"/>
      <c r="R65" s="40"/>
      <c r="S65" s="40"/>
      <c r="T65" s="10"/>
      <c r="U65" s="143"/>
      <c r="V65" s="161"/>
      <c r="W65" s="161"/>
      <c r="X65" s="162"/>
      <c r="Y65" s="5"/>
      <c r="Z65" s="7"/>
      <c r="AA65" s="7"/>
      <c r="AB65" s="10"/>
      <c r="AC65" s="44">
        <f>SUM(H65+L65+P65+T65+AB65)</f>
        <v>59</v>
      </c>
      <c r="AD65" s="10">
        <v>35</v>
      </c>
      <c r="AE65" s="48">
        <v>163</v>
      </c>
      <c r="AF65" s="49" t="s">
        <v>773</v>
      </c>
      <c r="AG65" s="49" t="s">
        <v>254</v>
      </c>
      <c r="AH65" s="49" t="s">
        <v>49</v>
      </c>
      <c r="AI65" s="10"/>
      <c r="AJ65" s="10"/>
      <c r="AK65" s="10"/>
      <c r="AL65" s="5">
        <v>94</v>
      </c>
      <c r="AM65" s="143"/>
      <c r="AN65" s="5"/>
      <c r="AO65" s="10">
        <f>SUM(AI65+AJ65+AK65+AL65+AM65+AN65)</f>
        <v>94</v>
      </c>
    </row>
    <row r="66" spans="1:41" s="8" customFormat="1" ht="12.75">
      <c r="A66" s="48">
        <v>143</v>
      </c>
      <c r="B66" s="49" t="s">
        <v>514</v>
      </c>
      <c r="C66" s="49" t="s">
        <v>428</v>
      </c>
      <c r="D66" s="49" t="s">
        <v>49</v>
      </c>
      <c r="E66" s="5"/>
      <c r="F66" s="94"/>
      <c r="G66" s="98"/>
      <c r="H66" s="10"/>
      <c r="I66" s="5"/>
      <c r="J66" s="171"/>
      <c r="K66" s="172"/>
      <c r="L66" s="10"/>
      <c r="M66" s="5"/>
      <c r="N66" s="40"/>
      <c r="O66" s="40"/>
      <c r="P66" s="10"/>
      <c r="Q66" s="5"/>
      <c r="R66" s="40"/>
      <c r="S66" s="40"/>
      <c r="T66" s="10"/>
      <c r="U66" s="143"/>
      <c r="V66" s="161"/>
      <c r="W66" s="161"/>
      <c r="X66" s="162"/>
      <c r="Y66" s="5"/>
      <c r="Z66" s="7"/>
      <c r="AA66" s="7"/>
      <c r="AB66" s="10"/>
      <c r="AC66" s="44">
        <f>SUM(H66+L66+P66+T66+AB66)</f>
        <v>0</v>
      </c>
      <c r="AD66" s="10">
        <v>46</v>
      </c>
      <c r="AE66" s="48">
        <v>109</v>
      </c>
      <c r="AF66" s="49" t="s">
        <v>526</v>
      </c>
      <c r="AG66" s="49" t="s">
        <v>122</v>
      </c>
      <c r="AH66" s="49" t="s">
        <v>360</v>
      </c>
      <c r="AI66" s="10"/>
      <c r="AJ66" s="10"/>
      <c r="AK66" s="10"/>
      <c r="AL66" s="10"/>
      <c r="AM66" s="237">
        <v>83</v>
      </c>
      <c r="AN66" s="5"/>
      <c r="AO66" s="10">
        <f>SUM(AI66+AJ66+AK66+AL66+AM66+AN66)</f>
        <v>83</v>
      </c>
    </row>
    <row r="67" spans="1:41" s="8" customFormat="1" ht="12.75">
      <c r="A67" s="48">
        <v>153</v>
      </c>
      <c r="B67" s="49" t="s">
        <v>700</v>
      </c>
      <c r="C67" s="49" t="s">
        <v>701</v>
      </c>
      <c r="D67" s="49" t="s">
        <v>185</v>
      </c>
      <c r="E67" s="5"/>
      <c r="F67" s="94"/>
      <c r="G67" s="98"/>
      <c r="H67" s="10"/>
      <c r="I67" s="5">
        <v>30</v>
      </c>
      <c r="J67" s="171"/>
      <c r="K67" s="172">
        <v>15</v>
      </c>
      <c r="L67" s="5">
        <v>71</v>
      </c>
      <c r="M67" s="5"/>
      <c r="N67" s="40"/>
      <c r="O67" s="40"/>
      <c r="P67" s="10"/>
      <c r="Q67" s="5"/>
      <c r="R67" s="40"/>
      <c r="S67" s="40"/>
      <c r="T67" s="10"/>
      <c r="U67" s="143"/>
      <c r="V67" s="161"/>
      <c r="W67" s="161"/>
      <c r="X67" s="162"/>
      <c r="Y67" s="5"/>
      <c r="Z67" s="7"/>
      <c r="AA67" s="7"/>
      <c r="AB67" s="10"/>
      <c r="AC67" s="44">
        <f>SUM(H67+L67+P67+T67+AB67)</f>
        <v>71</v>
      </c>
      <c r="AD67" s="10"/>
      <c r="AE67" s="48">
        <v>153</v>
      </c>
      <c r="AF67" s="49" t="s">
        <v>700</v>
      </c>
      <c r="AG67" s="49" t="s">
        <v>701</v>
      </c>
      <c r="AH67" s="49" t="s">
        <v>185</v>
      </c>
      <c r="AI67" s="10"/>
      <c r="AJ67" s="5">
        <v>71</v>
      </c>
      <c r="AK67" s="10"/>
      <c r="AL67" s="10"/>
      <c r="AM67" s="10"/>
      <c r="AN67" s="5"/>
      <c r="AO67" s="10">
        <f>SUM(AI67+AJ67+AK67+AL67+AM67+AN67)</f>
        <v>71</v>
      </c>
    </row>
    <row r="68" spans="1:41" s="8" customFormat="1" ht="12.75">
      <c r="A68" s="48">
        <v>154</v>
      </c>
      <c r="B68" s="49" t="s">
        <v>493</v>
      </c>
      <c r="C68" s="49" t="s">
        <v>708</v>
      </c>
      <c r="D68" s="49" t="s">
        <v>49</v>
      </c>
      <c r="E68" s="5"/>
      <c r="F68" s="94"/>
      <c r="G68" s="98"/>
      <c r="H68" s="10"/>
      <c r="I68" s="5">
        <v>5</v>
      </c>
      <c r="J68" s="171"/>
      <c r="K68" s="172">
        <v>4</v>
      </c>
      <c r="L68" s="5">
        <v>96</v>
      </c>
      <c r="M68" s="5">
        <v>4</v>
      </c>
      <c r="N68" s="40"/>
      <c r="O68" s="40">
        <v>21</v>
      </c>
      <c r="P68" s="5">
        <v>97</v>
      </c>
      <c r="Q68" s="5">
        <v>5</v>
      </c>
      <c r="R68" s="40"/>
      <c r="S68" s="40">
        <v>54</v>
      </c>
      <c r="T68" s="5">
        <v>96</v>
      </c>
      <c r="U68" s="143"/>
      <c r="V68" s="161"/>
      <c r="W68" s="161"/>
      <c r="X68" s="143"/>
      <c r="Y68" s="5"/>
      <c r="Z68" s="7"/>
      <c r="AA68" s="7"/>
      <c r="AB68" s="5"/>
      <c r="AC68" s="44">
        <f>SUM(H68+L68+P68+T68+AB68)</f>
        <v>289</v>
      </c>
      <c r="AD68" s="10">
        <v>43</v>
      </c>
      <c r="AE68" s="48">
        <v>107</v>
      </c>
      <c r="AF68" s="49" t="s">
        <v>121</v>
      </c>
      <c r="AG68" s="49" t="s">
        <v>134</v>
      </c>
      <c r="AH68" s="49" t="s">
        <v>347</v>
      </c>
      <c r="AI68" s="5">
        <v>69</v>
      </c>
      <c r="AJ68" s="10"/>
      <c r="AK68" s="5"/>
      <c r="AL68" s="10"/>
      <c r="AM68" s="40"/>
      <c r="AN68" s="40"/>
      <c r="AO68" s="10">
        <f>SUM(AI68+AJ68+AK68+AL68+AM68+AN68)</f>
        <v>69</v>
      </c>
    </row>
    <row r="69" spans="1:41" s="8" customFormat="1" ht="12.75">
      <c r="A69" s="48">
        <v>157</v>
      </c>
      <c r="B69" s="49" t="s">
        <v>217</v>
      </c>
      <c r="C69" s="49" t="s">
        <v>717</v>
      </c>
      <c r="D69" s="49" t="s">
        <v>49</v>
      </c>
      <c r="E69" s="5"/>
      <c r="F69" s="94"/>
      <c r="G69" s="98"/>
      <c r="H69" s="10"/>
      <c r="I69" s="5">
        <v>13</v>
      </c>
      <c r="J69" s="171"/>
      <c r="K69" s="172">
        <v>34</v>
      </c>
      <c r="L69" s="5">
        <v>88</v>
      </c>
      <c r="M69" s="5">
        <v>45</v>
      </c>
      <c r="N69" s="40"/>
      <c r="O69" s="40">
        <v>23</v>
      </c>
      <c r="P69" s="5">
        <v>56</v>
      </c>
      <c r="Q69" s="5">
        <v>19</v>
      </c>
      <c r="R69" s="40">
        <v>10</v>
      </c>
      <c r="S69" s="40">
        <v>0</v>
      </c>
      <c r="T69" s="5">
        <v>82</v>
      </c>
      <c r="U69" s="143"/>
      <c r="V69" s="161"/>
      <c r="W69" s="161"/>
      <c r="X69" s="143"/>
      <c r="Y69" s="5"/>
      <c r="Z69" s="7"/>
      <c r="AA69" s="7"/>
      <c r="AB69" s="5"/>
      <c r="AC69" s="44">
        <f>SUM(H69+L69+P69+T69+AB69)</f>
        <v>226</v>
      </c>
      <c r="AD69" s="10">
        <v>53</v>
      </c>
      <c r="AE69" s="48">
        <v>162</v>
      </c>
      <c r="AF69" s="49" t="s">
        <v>774</v>
      </c>
      <c r="AG69" s="49" t="s">
        <v>402</v>
      </c>
      <c r="AH69" s="49" t="s">
        <v>429</v>
      </c>
      <c r="AI69" s="10"/>
      <c r="AJ69" s="10"/>
      <c r="AK69" s="162"/>
      <c r="AL69" s="5">
        <v>64</v>
      </c>
      <c r="AM69" s="162"/>
      <c r="AN69" s="5"/>
      <c r="AO69" s="10">
        <f>SUM(AI69+AJ69+AK69+AL69+AM69+AN69)</f>
        <v>64</v>
      </c>
    </row>
    <row r="70" spans="1:41" s="8" customFormat="1" ht="12.75">
      <c r="A70" s="48">
        <v>162</v>
      </c>
      <c r="B70" s="49" t="s">
        <v>774</v>
      </c>
      <c r="C70" s="49" t="s">
        <v>402</v>
      </c>
      <c r="D70" s="49" t="s">
        <v>429</v>
      </c>
      <c r="E70" s="5"/>
      <c r="F70" s="94"/>
      <c r="G70" s="98"/>
      <c r="H70" s="10"/>
      <c r="I70" s="5"/>
      <c r="J70" s="171"/>
      <c r="K70" s="172"/>
      <c r="L70" s="10"/>
      <c r="M70" s="143"/>
      <c r="N70" s="161"/>
      <c r="O70" s="161"/>
      <c r="P70" s="162"/>
      <c r="Q70" s="5">
        <v>37</v>
      </c>
      <c r="R70" s="40"/>
      <c r="S70" s="40">
        <v>8</v>
      </c>
      <c r="T70" s="5">
        <v>64</v>
      </c>
      <c r="U70" s="143"/>
      <c r="V70" s="161"/>
      <c r="W70" s="161"/>
      <c r="X70" s="143"/>
      <c r="Y70" s="5"/>
      <c r="Z70" s="7"/>
      <c r="AA70" s="7"/>
      <c r="AB70" s="5"/>
      <c r="AC70" s="44">
        <f>SUM(H70+L70+P70+T70+AB70)</f>
        <v>64</v>
      </c>
      <c r="AD70" s="10"/>
      <c r="AE70" s="48">
        <v>116</v>
      </c>
      <c r="AF70" s="49" t="s">
        <v>534</v>
      </c>
      <c r="AG70" s="49" t="s">
        <v>535</v>
      </c>
      <c r="AH70" s="49" t="s">
        <v>360</v>
      </c>
      <c r="AI70" s="10"/>
      <c r="AJ70" s="5">
        <v>62</v>
      </c>
      <c r="AK70" s="10"/>
      <c r="AL70" s="10"/>
      <c r="AM70" s="162"/>
      <c r="AN70" s="5"/>
      <c r="AO70" s="10">
        <f>SUM(AI70+AJ70+AK70+AL70+AM70+AN70)</f>
        <v>62</v>
      </c>
    </row>
    <row r="71" spans="1:41" s="8" customFormat="1" ht="12.75">
      <c r="A71" s="48">
        <v>163</v>
      </c>
      <c r="B71" s="49" t="s">
        <v>773</v>
      </c>
      <c r="C71" s="49" t="s">
        <v>254</v>
      </c>
      <c r="D71" s="49" t="s">
        <v>49</v>
      </c>
      <c r="E71" s="5"/>
      <c r="F71" s="94"/>
      <c r="G71" s="98"/>
      <c r="H71" s="10"/>
      <c r="I71" s="5"/>
      <c r="J71" s="171"/>
      <c r="K71" s="172"/>
      <c r="L71" s="10"/>
      <c r="M71" s="5"/>
      <c r="N71" s="40"/>
      <c r="O71" s="40"/>
      <c r="P71" s="10"/>
      <c r="Q71" s="5">
        <v>7</v>
      </c>
      <c r="R71" s="40"/>
      <c r="S71" s="40">
        <v>3</v>
      </c>
      <c r="T71" s="5">
        <v>94</v>
      </c>
      <c r="U71" s="143"/>
      <c r="V71" s="161"/>
      <c r="W71" s="161"/>
      <c r="X71" s="143"/>
      <c r="Y71" s="5"/>
      <c r="Z71" s="7"/>
      <c r="AA71" s="7"/>
      <c r="AB71" s="5"/>
      <c r="AC71" s="44">
        <f>SUM(H71+L71+P71+T71+AB71)</f>
        <v>94</v>
      </c>
      <c r="AD71" s="10">
        <v>44</v>
      </c>
      <c r="AE71" s="48">
        <v>142</v>
      </c>
      <c r="AF71" s="49" t="s">
        <v>144</v>
      </c>
      <c r="AG71" s="49" t="s">
        <v>561</v>
      </c>
      <c r="AH71" s="49" t="s">
        <v>185</v>
      </c>
      <c r="AI71" s="10"/>
      <c r="AJ71" s="5">
        <v>59</v>
      </c>
      <c r="AK71" s="10"/>
      <c r="AL71" s="10"/>
      <c r="AM71" s="162"/>
      <c r="AN71" s="40"/>
      <c r="AO71" s="10">
        <f>SUM(AI71+AJ71+AK71+AL71+AM71+AN71)</f>
        <v>59</v>
      </c>
    </row>
    <row r="72" spans="1:41" s="8" customFormat="1" ht="12.75">
      <c r="A72" s="48">
        <v>199</v>
      </c>
      <c r="B72" s="49" t="s">
        <v>574</v>
      </c>
      <c r="C72" s="49" t="s">
        <v>507</v>
      </c>
      <c r="D72" s="227" t="s">
        <v>49</v>
      </c>
      <c r="E72" s="5">
        <v>22</v>
      </c>
      <c r="F72" s="94"/>
      <c r="G72" s="98">
        <v>17</v>
      </c>
      <c r="H72" s="5">
        <v>79</v>
      </c>
      <c r="I72" s="5">
        <v>21</v>
      </c>
      <c r="J72" s="171">
        <v>8</v>
      </c>
      <c r="K72" s="172">
        <v>0</v>
      </c>
      <c r="L72" s="5">
        <v>80</v>
      </c>
      <c r="M72" s="5">
        <v>25</v>
      </c>
      <c r="N72" s="40"/>
      <c r="O72" s="40">
        <v>19</v>
      </c>
      <c r="P72" s="5">
        <v>76</v>
      </c>
      <c r="Q72" s="5">
        <v>35</v>
      </c>
      <c r="R72" s="40"/>
      <c r="S72" s="40">
        <v>50</v>
      </c>
      <c r="T72" s="5">
        <v>66</v>
      </c>
      <c r="U72" s="143"/>
      <c r="V72" s="161"/>
      <c r="W72" s="161"/>
      <c r="X72" s="143"/>
      <c r="Y72" s="5"/>
      <c r="Z72" s="7"/>
      <c r="AA72" s="7"/>
      <c r="AB72" s="5"/>
      <c r="AC72" s="58">
        <f>SUM(H72+L72+P72+T72+AB72)</f>
        <v>301</v>
      </c>
      <c r="AD72" s="10">
        <v>40</v>
      </c>
      <c r="AE72" s="48">
        <v>114</v>
      </c>
      <c r="AF72" s="49" t="s">
        <v>532</v>
      </c>
      <c r="AG72" s="49" t="s">
        <v>400</v>
      </c>
      <c r="AH72" s="227" t="s">
        <v>299</v>
      </c>
      <c r="AI72" s="10"/>
      <c r="AJ72" s="10"/>
      <c r="AK72" s="10"/>
      <c r="AL72" s="10"/>
      <c r="AM72" s="237">
        <v>56</v>
      </c>
      <c r="AN72" s="5"/>
      <c r="AO72" s="10">
        <f>SUM(AI72+AJ72+AK72+AL72+AM72+AN72)</f>
        <v>56</v>
      </c>
    </row>
    <row r="73" spans="1:41" s="8" customFormat="1" ht="12.75">
      <c r="A73" s="48">
        <v>381</v>
      </c>
      <c r="B73" s="49" t="s">
        <v>441</v>
      </c>
      <c r="C73" s="49" t="s">
        <v>576</v>
      </c>
      <c r="D73" s="227" t="s">
        <v>419</v>
      </c>
      <c r="E73" s="5">
        <v>11</v>
      </c>
      <c r="F73" s="94"/>
      <c r="G73" s="98">
        <v>31</v>
      </c>
      <c r="H73" s="5">
        <v>90</v>
      </c>
      <c r="I73" s="5">
        <v>7</v>
      </c>
      <c r="J73" s="171"/>
      <c r="K73" s="172">
        <v>16</v>
      </c>
      <c r="L73" s="5">
        <v>94</v>
      </c>
      <c r="M73" s="5"/>
      <c r="N73" s="40"/>
      <c r="O73" s="40"/>
      <c r="P73" s="10"/>
      <c r="Q73" s="5"/>
      <c r="R73" s="40"/>
      <c r="S73" s="40"/>
      <c r="T73" s="10"/>
      <c r="U73" s="143"/>
      <c r="V73" s="161"/>
      <c r="W73" s="161"/>
      <c r="X73" s="162"/>
      <c r="Y73" s="5"/>
      <c r="Z73" s="7"/>
      <c r="AA73" s="7"/>
      <c r="AB73" s="10"/>
      <c r="AC73" s="58"/>
      <c r="AD73" s="10">
        <v>54</v>
      </c>
      <c r="AE73" s="48">
        <v>111</v>
      </c>
      <c r="AF73" s="49" t="s">
        <v>525</v>
      </c>
      <c r="AG73" s="49" t="s">
        <v>528</v>
      </c>
      <c r="AH73" s="227" t="s">
        <v>338</v>
      </c>
      <c r="AI73" s="10"/>
      <c r="AJ73" s="10"/>
      <c r="AK73" s="10"/>
      <c r="AL73" s="10"/>
      <c r="AM73" s="237">
        <v>55</v>
      </c>
      <c r="AN73" s="40"/>
      <c r="AO73" s="10">
        <f>SUM(AI73+AJ73+AK73+AL73+AM73+AN73)</f>
        <v>55</v>
      </c>
    </row>
    <row r="74" spans="1:41" s="8" customFormat="1" ht="12.75">
      <c r="A74" s="48">
        <v>384</v>
      </c>
      <c r="B74" s="49" t="s">
        <v>581</v>
      </c>
      <c r="C74" s="49" t="s">
        <v>582</v>
      </c>
      <c r="D74" s="227" t="s">
        <v>419</v>
      </c>
      <c r="E74" s="5">
        <v>50</v>
      </c>
      <c r="F74" s="94">
        <v>15</v>
      </c>
      <c r="G74" s="98">
        <v>26</v>
      </c>
      <c r="H74" s="10">
        <v>51</v>
      </c>
      <c r="I74" s="5">
        <v>57</v>
      </c>
      <c r="J74" s="171">
        <v>12</v>
      </c>
      <c r="K74" s="172">
        <v>30</v>
      </c>
      <c r="L74" s="10">
        <v>44</v>
      </c>
      <c r="M74" s="5"/>
      <c r="N74" s="40"/>
      <c r="O74" s="40"/>
      <c r="P74" s="10"/>
      <c r="Q74" s="5"/>
      <c r="R74" s="40"/>
      <c r="S74" s="40"/>
      <c r="T74" s="10"/>
      <c r="U74" s="143"/>
      <c r="V74" s="161"/>
      <c r="W74" s="161"/>
      <c r="X74" s="162"/>
      <c r="Y74" s="5"/>
      <c r="Z74" s="7"/>
      <c r="AA74" s="7"/>
      <c r="AB74" s="10"/>
      <c r="AC74" s="58"/>
      <c r="AD74" s="10">
        <v>39</v>
      </c>
      <c r="AE74" s="48">
        <v>136</v>
      </c>
      <c r="AF74" s="49" t="s">
        <v>555</v>
      </c>
      <c r="AG74" s="49" t="s">
        <v>556</v>
      </c>
      <c r="AH74" s="227" t="s">
        <v>185</v>
      </c>
      <c r="AI74" s="10"/>
      <c r="AJ74" s="5">
        <v>55</v>
      </c>
      <c r="AK74" s="10"/>
      <c r="AL74" s="10"/>
      <c r="AM74" s="162"/>
      <c r="AN74" s="5"/>
      <c r="AO74" s="10">
        <f>SUM(AI74+AJ74+AK74+AL74+AM74+AN74)</f>
        <v>55</v>
      </c>
    </row>
    <row r="75" spans="1:41" s="8" customFormat="1" ht="12.75">
      <c r="A75" s="48">
        <v>600</v>
      </c>
      <c r="B75" s="49" t="s">
        <v>589</v>
      </c>
      <c r="C75" s="49" t="s">
        <v>207</v>
      </c>
      <c r="D75" s="227" t="s">
        <v>49</v>
      </c>
      <c r="E75" s="5">
        <v>18</v>
      </c>
      <c r="F75" s="94"/>
      <c r="G75" s="98">
        <v>0</v>
      </c>
      <c r="H75" s="5">
        <v>83</v>
      </c>
      <c r="I75" s="5">
        <v>22</v>
      </c>
      <c r="J75" s="171"/>
      <c r="K75" s="172">
        <v>2</v>
      </c>
      <c r="L75" s="5">
        <v>79</v>
      </c>
      <c r="M75" s="5">
        <v>11</v>
      </c>
      <c r="N75" s="40"/>
      <c r="O75" s="40">
        <v>16</v>
      </c>
      <c r="P75" s="5">
        <v>90</v>
      </c>
      <c r="Q75" s="5">
        <v>18</v>
      </c>
      <c r="R75" s="40"/>
      <c r="S75" s="40">
        <v>41</v>
      </c>
      <c r="T75" s="5">
        <v>83</v>
      </c>
      <c r="U75" s="143"/>
      <c r="V75" s="161"/>
      <c r="W75" s="161"/>
      <c r="X75" s="143"/>
      <c r="Y75" s="5"/>
      <c r="Z75" s="7"/>
      <c r="AA75" s="7"/>
      <c r="AB75" s="5"/>
      <c r="AC75" s="58">
        <f>SUM(H75+L75+P75+T75+AB75)</f>
        <v>335</v>
      </c>
      <c r="AD75" s="10">
        <v>18</v>
      </c>
      <c r="AE75" s="48">
        <v>143</v>
      </c>
      <c r="AF75" s="49" t="s">
        <v>514</v>
      </c>
      <c r="AG75" s="49" t="s">
        <v>428</v>
      </c>
      <c r="AH75" s="227" t="s">
        <v>49</v>
      </c>
      <c r="AI75" s="10"/>
      <c r="AJ75" s="10"/>
      <c r="AK75" s="10"/>
      <c r="AL75" s="10"/>
      <c r="AM75" s="162"/>
      <c r="AN75" s="40"/>
      <c r="AO75" s="10">
        <f>SUM(AI75+AJ75+AK75+AL75+AM75+AN75)</f>
        <v>0</v>
      </c>
    </row>
    <row r="76" spans="1:47" s="8" customFormat="1" ht="15">
      <c r="A76"/>
      <c r="B76"/>
      <c r="C76"/>
      <c r="D76"/>
      <c r="E76"/>
      <c r="F76" s="74"/>
      <c r="G76" s="75"/>
      <c r="H76" s="11"/>
      <c r="I76" s="4"/>
      <c r="J76" s="111"/>
      <c r="K76" s="103"/>
      <c r="L76"/>
      <c r="M76"/>
      <c r="N76" s="4"/>
      <c r="O76" s="4"/>
      <c r="P76"/>
      <c r="Q76" s="188"/>
      <c r="R76" s="245"/>
      <c r="S76" s="245"/>
      <c r="T76" s="188"/>
      <c r="U76" s="132"/>
      <c r="V76" s="132"/>
      <c r="W76" s="132"/>
      <c r="X76" s="132"/>
      <c r="Y76"/>
      <c r="Z76"/>
      <c r="AA76"/>
      <c r="AB76"/>
      <c r="AC76" s="45"/>
      <c r="AD76" s="46"/>
      <c r="AE76"/>
      <c r="AF76"/>
      <c r="AG76"/>
      <c r="AH76"/>
      <c r="AI76"/>
      <c r="AJ76"/>
      <c r="AK76"/>
      <c r="AL76" s="188"/>
      <c r="AM76"/>
      <c r="AN76"/>
      <c r="AO76"/>
      <c r="AP76"/>
      <c r="AQ76"/>
      <c r="AR76"/>
      <c r="AS76"/>
      <c r="AT76"/>
      <c r="AU76"/>
    </row>
    <row r="77" spans="1:47" s="8" customFormat="1" ht="15">
      <c r="A77"/>
      <c r="B77"/>
      <c r="C77" s="53"/>
      <c r="D77" s="55" t="s">
        <v>95</v>
      </c>
      <c r="E77" s="56"/>
      <c r="F77" s="72"/>
      <c r="G77" s="73"/>
      <c r="H77" s="54">
        <v>1</v>
      </c>
      <c r="I77" s="54">
        <v>2</v>
      </c>
      <c r="J77" s="54">
        <v>3</v>
      </c>
      <c r="K77" s="54">
        <v>4</v>
      </c>
      <c r="L77" s="240">
        <v>5</v>
      </c>
      <c r="M77" s="23">
        <v>6</v>
      </c>
      <c r="N77" s="23" t="s">
        <v>16</v>
      </c>
      <c r="O77" s="4"/>
      <c r="P77"/>
      <c r="Q77" s="188"/>
      <c r="R77" s="245"/>
      <c r="S77" s="245"/>
      <c r="T77" s="188"/>
      <c r="U77"/>
      <c r="V77"/>
      <c r="W77"/>
      <c r="X77"/>
      <c r="Y77"/>
      <c r="Z77"/>
      <c r="AA77"/>
      <c r="AB77"/>
      <c r="AC77" s="45"/>
      <c r="AD77" s="46"/>
      <c r="AE77"/>
      <c r="AF77"/>
      <c r="AG77"/>
      <c r="AH77"/>
      <c r="AI77"/>
      <c r="AJ77"/>
      <c r="AK77"/>
      <c r="AL77" s="188"/>
      <c r="AM77"/>
      <c r="AN77"/>
      <c r="AO77"/>
      <c r="AP77"/>
      <c r="AQ77"/>
      <c r="AR77"/>
      <c r="AS77"/>
      <c r="AT77"/>
      <c r="AU77"/>
    </row>
    <row r="78" spans="1:47" s="8" customFormat="1" ht="15">
      <c r="A78"/>
      <c r="B78"/>
      <c r="C78" s="53">
        <v>1</v>
      </c>
      <c r="D78" s="77" t="s">
        <v>343</v>
      </c>
      <c r="E78" s="56"/>
      <c r="F78" s="72"/>
      <c r="G78" s="73"/>
      <c r="H78" s="54">
        <v>291</v>
      </c>
      <c r="I78" s="54">
        <v>292</v>
      </c>
      <c r="J78" s="197">
        <v>287</v>
      </c>
      <c r="K78" s="54">
        <v>282</v>
      </c>
      <c r="L78" s="240">
        <v>290</v>
      </c>
      <c r="M78" s="53"/>
      <c r="N78" s="23">
        <f aca="true" t="shared" si="0" ref="N78:N92">SUM(H78:M78)</f>
        <v>1442</v>
      </c>
      <c r="O78" s="4"/>
      <c r="P78"/>
      <c r="Q78" s="274"/>
      <c r="R78" s="274"/>
      <c r="S78" s="274"/>
      <c r="T78" s="274"/>
      <c r="U78" s="173"/>
      <c r="V78" s="173"/>
      <c r="W78" s="173"/>
      <c r="X78" s="173"/>
      <c r="Y78"/>
      <c r="Z78"/>
      <c r="AA78"/>
      <c r="AB78"/>
      <c r="AC78" s="45"/>
      <c r="AD78" s="46"/>
      <c r="AE78"/>
      <c r="AF78"/>
      <c r="AG78"/>
      <c r="AH78"/>
      <c r="AI78"/>
      <c r="AJ78"/>
      <c r="AK78"/>
      <c r="AL78" s="188"/>
      <c r="AM78"/>
      <c r="AN78"/>
      <c r="AO78"/>
      <c r="AP78"/>
      <c r="AQ78"/>
      <c r="AR78"/>
      <c r="AS78"/>
      <c r="AT78"/>
      <c r="AU78"/>
    </row>
    <row r="79" spans="3:24" ht="15">
      <c r="C79" s="53">
        <v>2</v>
      </c>
      <c r="D79" s="55" t="s">
        <v>50</v>
      </c>
      <c r="E79" s="56" t="s">
        <v>686</v>
      </c>
      <c r="F79" s="72"/>
      <c r="G79" s="73"/>
      <c r="H79" s="54">
        <v>268</v>
      </c>
      <c r="I79" s="54">
        <v>276</v>
      </c>
      <c r="J79" s="197">
        <v>284</v>
      </c>
      <c r="K79" s="54">
        <v>288</v>
      </c>
      <c r="L79" s="240">
        <v>287</v>
      </c>
      <c r="M79" s="53"/>
      <c r="N79" s="23">
        <f t="shared" si="0"/>
        <v>1403</v>
      </c>
      <c r="Q79" s="275"/>
      <c r="R79" s="253"/>
      <c r="S79" s="253"/>
      <c r="T79" s="253"/>
      <c r="U79" s="174"/>
      <c r="V79" s="174"/>
      <c r="W79" s="174"/>
      <c r="X79" s="174"/>
    </row>
    <row r="80" spans="3:24" ht="15">
      <c r="C80" s="53">
        <v>3</v>
      </c>
      <c r="D80" s="77" t="s">
        <v>509</v>
      </c>
      <c r="E80" s="56" t="s">
        <v>686</v>
      </c>
      <c r="F80" s="72"/>
      <c r="G80" s="73"/>
      <c r="H80" s="54">
        <v>292</v>
      </c>
      <c r="I80" s="54">
        <v>290</v>
      </c>
      <c r="J80" s="197">
        <v>283</v>
      </c>
      <c r="K80" s="54">
        <v>285</v>
      </c>
      <c r="L80" s="240">
        <v>284</v>
      </c>
      <c r="M80" s="53"/>
      <c r="N80" s="23">
        <f t="shared" si="0"/>
        <v>1434</v>
      </c>
      <c r="Q80" s="275"/>
      <c r="R80" s="253"/>
      <c r="S80" s="253"/>
      <c r="T80" s="253"/>
      <c r="U80" s="174"/>
      <c r="V80" s="174"/>
      <c r="W80" s="174"/>
      <c r="X80" s="174"/>
    </row>
    <row r="81" spans="3:24" ht="15">
      <c r="C81" s="53">
        <v>4</v>
      </c>
      <c r="D81" s="77" t="s">
        <v>50</v>
      </c>
      <c r="E81" s="56" t="s">
        <v>685</v>
      </c>
      <c r="F81" s="72"/>
      <c r="G81" s="73"/>
      <c r="H81" s="54">
        <v>254</v>
      </c>
      <c r="I81" s="54">
        <v>258</v>
      </c>
      <c r="J81" s="197">
        <v>270</v>
      </c>
      <c r="K81" s="54">
        <v>272</v>
      </c>
      <c r="L81" s="240">
        <v>266</v>
      </c>
      <c r="M81" s="53"/>
      <c r="N81" s="23">
        <f t="shared" si="0"/>
        <v>1320</v>
      </c>
      <c r="Q81" s="275"/>
      <c r="R81" s="253"/>
      <c r="S81" s="253"/>
      <c r="T81" s="253"/>
      <c r="U81" s="174"/>
      <c r="V81" s="174"/>
      <c r="W81" s="174"/>
      <c r="X81" s="174"/>
    </row>
    <row r="82" spans="3:14" ht="15">
      <c r="C82" s="53">
        <v>5</v>
      </c>
      <c r="D82" s="77" t="s">
        <v>50</v>
      </c>
      <c r="E82" s="56" t="s">
        <v>688</v>
      </c>
      <c r="F82" s="72"/>
      <c r="G82" s="73"/>
      <c r="H82" s="54">
        <v>237</v>
      </c>
      <c r="I82" s="54">
        <v>243</v>
      </c>
      <c r="J82" s="197">
        <v>231</v>
      </c>
      <c r="K82" s="54">
        <v>252</v>
      </c>
      <c r="L82" s="240">
        <v>240</v>
      </c>
      <c r="M82" s="53"/>
      <c r="N82" s="23">
        <f t="shared" si="0"/>
        <v>1203</v>
      </c>
    </row>
    <row r="83" spans="3:14" ht="15">
      <c r="C83" s="53">
        <v>6</v>
      </c>
      <c r="D83" s="55" t="s">
        <v>74</v>
      </c>
      <c r="E83" s="56" t="s">
        <v>686</v>
      </c>
      <c r="F83" s="72"/>
      <c r="G83" s="73"/>
      <c r="H83" s="54">
        <v>235</v>
      </c>
      <c r="I83" s="54">
        <v>229</v>
      </c>
      <c r="J83" s="197"/>
      <c r="K83" s="54"/>
      <c r="L83" s="240">
        <v>233</v>
      </c>
      <c r="M83" s="53"/>
      <c r="N83" s="23">
        <f t="shared" si="0"/>
        <v>697</v>
      </c>
    </row>
    <row r="84" spans="3:14" ht="15">
      <c r="C84" s="53">
        <v>7</v>
      </c>
      <c r="D84" s="77" t="s">
        <v>50</v>
      </c>
      <c r="E84" s="56" t="s">
        <v>694</v>
      </c>
      <c r="F84" s="72"/>
      <c r="G84" s="73"/>
      <c r="H84" s="54">
        <v>225</v>
      </c>
      <c r="I84" s="54">
        <v>227</v>
      </c>
      <c r="J84" s="197">
        <v>206</v>
      </c>
      <c r="K84" s="54">
        <v>240</v>
      </c>
      <c r="L84" s="240">
        <v>226</v>
      </c>
      <c r="M84" s="53"/>
      <c r="N84" s="23">
        <f t="shared" si="0"/>
        <v>1124</v>
      </c>
    </row>
    <row r="85" spans="3:14" ht="15">
      <c r="C85" s="53">
        <v>8</v>
      </c>
      <c r="D85" s="77" t="s">
        <v>357</v>
      </c>
      <c r="E85" s="56"/>
      <c r="F85" s="72"/>
      <c r="G85" s="73"/>
      <c r="H85" s="54">
        <v>207</v>
      </c>
      <c r="I85" s="54">
        <v>198</v>
      </c>
      <c r="J85" s="197">
        <v>215</v>
      </c>
      <c r="K85" s="54">
        <v>187</v>
      </c>
      <c r="L85" s="240">
        <v>211</v>
      </c>
      <c r="M85" s="53"/>
      <c r="N85" s="23">
        <f t="shared" si="0"/>
        <v>1018</v>
      </c>
    </row>
    <row r="86" spans="3:14" ht="15">
      <c r="C86" s="53">
        <v>9</v>
      </c>
      <c r="D86" s="77" t="s">
        <v>419</v>
      </c>
      <c r="E86" s="56" t="s">
        <v>686</v>
      </c>
      <c r="F86" s="72"/>
      <c r="G86" s="73"/>
      <c r="H86" s="54">
        <v>225</v>
      </c>
      <c r="I86" s="54">
        <v>217</v>
      </c>
      <c r="J86" s="197">
        <v>216</v>
      </c>
      <c r="K86" s="54">
        <v>181</v>
      </c>
      <c r="L86" s="240">
        <v>198</v>
      </c>
      <c r="M86" s="53"/>
      <c r="N86" s="23">
        <f t="shared" si="0"/>
        <v>1037</v>
      </c>
    </row>
    <row r="87" spans="3:14" ht="15">
      <c r="C87" s="53">
        <v>10</v>
      </c>
      <c r="D87" s="55" t="s">
        <v>429</v>
      </c>
      <c r="E87" s="56"/>
      <c r="F87" s="72"/>
      <c r="G87" s="73"/>
      <c r="H87" s="54"/>
      <c r="I87" s="3"/>
      <c r="J87" s="247"/>
      <c r="K87" s="54">
        <v>256</v>
      </c>
      <c r="L87" s="240"/>
      <c r="M87" s="53"/>
      <c r="N87" s="23">
        <f t="shared" si="0"/>
        <v>256</v>
      </c>
    </row>
    <row r="88" spans="3:14" ht="15">
      <c r="C88" s="53">
        <v>11</v>
      </c>
      <c r="D88" s="55" t="s">
        <v>50</v>
      </c>
      <c r="E88" s="56" t="s">
        <v>777</v>
      </c>
      <c r="F88" s="72"/>
      <c r="G88" s="73"/>
      <c r="H88" s="54"/>
      <c r="I88" s="3"/>
      <c r="J88" s="247"/>
      <c r="K88" s="54">
        <v>223</v>
      </c>
      <c r="L88" s="240"/>
      <c r="M88" s="53"/>
      <c r="N88" s="23">
        <f t="shared" si="0"/>
        <v>223</v>
      </c>
    </row>
    <row r="89" spans="3:14" ht="15">
      <c r="C89" s="76">
        <v>12</v>
      </c>
      <c r="D89" s="55" t="s">
        <v>50</v>
      </c>
      <c r="E89" s="56" t="s">
        <v>778</v>
      </c>
      <c r="F89" s="72"/>
      <c r="G89" s="117"/>
      <c r="H89" s="54"/>
      <c r="I89" s="3"/>
      <c r="J89" s="247"/>
      <c r="K89" s="54">
        <v>203</v>
      </c>
      <c r="L89" s="240"/>
      <c r="M89" s="53"/>
      <c r="N89" s="23">
        <f t="shared" si="0"/>
        <v>203</v>
      </c>
    </row>
    <row r="90" spans="3:14" ht="15">
      <c r="C90" s="53">
        <v>13</v>
      </c>
      <c r="D90" s="77" t="s">
        <v>419</v>
      </c>
      <c r="E90" s="56" t="s">
        <v>685</v>
      </c>
      <c r="F90" s="72"/>
      <c r="G90" s="73"/>
      <c r="H90" s="54">
        <v>200</v>
      </c>
      <c r="I90" s="54">
        <v>141</v>
      </c>
      <c r="J90" s="197"/>
      <c r="K90" s="54">
        <v>152</v>
      </c>
      <c r="L90" s="240"/>
      <c r="M90" s="53"/>
      <c r="N90" s="23">
        <f t="shared" si="0"/>
        <v>493</v>
      </c>
    </row>
    <row r="91" spans="3:14" ht="15">
      <c r="C91" s="53">
        <v>14</v>
      </c>
      <c r="D91" s="77" t="s">
        <v>185</v>
      </c>
      <c r="E91" s="56"/>
      <c r="F91" s="72"/>
      <c r="G91" s="73"/>
      <c r="H91" s="54"/>
      <c r="I91" s="54">
        <v>206</v>
      </c>
      <c r="J91" s="197"/>
      <c r="K91" s="54"/>
      <c r="L91" s="240"/>
      <c r="M91" s="53"/>
      <c r="N91" s="23">
        <f t="shared" si="0"/>
        <v>206</v>
      </c>
    </row>
    <row r="92" spans="3:14" ht="15">
      <c r="C92" s="53">
        <v>15</v>
      </c>
      <c r="D92" s="77" t="s">
        <v>419</v>
      </c>
      <c r="E92" s="56" t="s">
        <v>688</v>
      </c>
      <c r="F92" s="72"/>
      <c r="G92" s="73"/>
      <c r="H92" s="54">
        <v>165</v>
      </c>
      <c r="I92" s="54"/>
      <c r="J92" s="197"/>
      <c r="K92" s="54"/>
      <c r="L92" s="240"/>
      <c r="M92" s="53"/>
      <c r="N92" s="23">
        <f t="shared" si="0"/>
        <v>165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17"/>
  <sheetViews>
    <sheetView zoomScalePageLayoutView="0" workbookViewId="0" topLeftCell="A37">
      <selection activeCell="B56" sqref="B56"/>
    </sheetView>
  </sheetViews>
  <sheetFormatPr defaultColWidth="9.140625" defaultRowHeight="15"/>
  <cols>
    <col min="1" max="1" width="6.8515625" style="45" customWidth="1"/>
    <col min="2" max="2" width="12.28125" style="0" customWidth="1"/>
    <col min="3" max="3" width="18.421875" style="0" customWidth="1"/>
    <col min="4" max="4" width="19.28125" style="0" customWidth="1"/>
    <col min="5" max="5" width="5.421875" style="0" customWidth="1"/>
    <col min="6" max="6" width="4.421875" style="74" customWidth="1"/>
    <col min="7" max="7" width="3.8515625" style="75" customWidth="1"/>
    <col min="8" max="8" width="4.421875" style="11" customWidth="1"/>
    <col min="9" max="9" width="4.421875" style="45" customWidth="1"/>
    <col min="10" max="10" width="4.7109375" style="108" customWidth="1"/>
    <col min="11" max="11" width="4.7109375" style="100" customWidth="1"/>
    <col min="12" max="12" width="5.140625" style="0" customWidth="1"/>
    <col min="13" max="13" width="5.140625" style="4" customWidth="1"/>
    <col min="14" max="14" width="5.57421875" style="4" customWidth="1"/>
    <col min="15" max="15" width="4.7109375" style="4" customWidth="1"/>
    <col min="16" max="16" width="4.8515625" style="4" customWidth="1"/>
    <col min="17" max="17" width="4.28125" style="11" customWidth="1"/>
    <col min="18" max="18" width="4.421875" style="188" customWidth="1"/>
    <col min="19" max="19" width="4.28125" style="188" customWidth="1"/>
    <col min="20" max="20" width="4.7109375" style="188" customWidth="1"/>
    <col min="21" max="21" width="4.57421875" style="45" customWidth="1"/>
    <col min="22" max="22" width="4.8515625" style="0" customWidth="1"/>
    <col min="23" max="23" width="4.7109375" style="0" customWidth="1"/>
    <col min="24" max="24" width="5.00390625" style="0" customWidth="1"/>
    <col min="25" max="25" width="4.57421875" style="0" customWidth="1"/>
    <col min="26" max="26" width="4.8515625" style="0" customWidth="1"/>
    <col min="27" max="27" width="4.7109375" style="0" customWidth="1"/>
    <col min="28" max="28" width="5.00390625" style="0" customWidth="1"/>
    <col min="29" max="29" width="5.421875" style="45" customWidth="1"/>
    <col min="30" max="30" width="3.7109375" style="46" customWidth="1"/>
    <col min="31" max="31" width="4.57421875" style="0" customWidth="1"/>
    <col min="33" max="33" width="14.57421875" style="0" customWidth="1"/>
    <col min="34" max="34" width="18.8515625" style="0" customWidth="1"/>
    <col min="35" max="35" width="4.28125" style="0" customWidth="1"/>
    <col min="36" max="36" width="4.140625" style="0" customWidth="1"/>
    <col min="37" max="37" width="4.57421875" style="0" customWidth="1"/>
    <col min="38" max="38" width="3.8515625" style="188" customWidth="1"/>
    <col min="39" max="40" width="3.8515625" style="0" customWidth="1"/>
    <col min="41" max="41" width="5.57421875" style="0" customWidth="1"/>
  </cols>
  <sheetData>
    <row r="1" spans="1:29" ht="21">
      <c r="A1" s="193" t="s">
        <v>4</v>
      </c>
      <c r="B1" s="12"/>
      <c r="C1" s="12"/>
      <c r="D1" s="12"/>
      <c r="E1" s="12"/>
      <c r="F1" s="68"/>
      <c r="G1" s="69"/>
      <c r="H1" s="14"/>
      <c r="I1" s="114"/>
      <c r="J1" s="115"/>
      <c r="K1" s="97"/>
      <c r="L1" s="96"/>
      <c r="R1" s="245"/>
      <c r="S1" s="245"/>
      <c r="T1" s="245"/>
      <c r="AC1" s="23"/>
    </row>
    <row r="2" spans="1:41" ht="26.25">
      <c r="A2" s="194" t="s">
        <v>29</v>
      </c>
      <c r="B2" s="16"/>
      <c r="C2" s="16"/>
      <c r="D2" s="17"/>
      <c r="E2" s="18" t="s">
        <v>10</v>
      </c>
      <c r="F2" s="70"/>
      <c r="G2" s="71"/>
      <c r="H2" s="19"/>
      <c r="I2" s="216" t="s">
        <v>734</v>
      </c>
      <c r="J2" s="217"/>
      <c r="K2" s="215"/>
      <c r="L2" s="19"/>
      <c r="M2" s="18" t="s">
        <v>760</v>
      </c>
      <c r="N2" s="218"/>
      <c r="O2" s="218"/>
      <c r="P2" s="107"/>
      <c r="Q2" s="216" t="s">
        <v>12</v>
      </c>
      <c r="R2" s="214"/>
      <c r="S2" s="214"/>
      <c r="T2" s="19"/>
      <c r="U2" s="256" t="s">
        <v>13</v>
      </c>
      <c r="V2" s="254"/>
      <c r="W2" s="254"/>
      <c r="X2" s="107"/>
      <c r="Y2" s="18" t="s">
        <v>14</v>
      </c>
      <c r="Z2" s="16"/>
      <c r="AA2" s="16"/>
      <c r="AB2" s="21"/>
      <c r="AC2" s="23" t="s">
        <v>16</v>
      </c>
      <c r="AD2" s="24"/>
      <c r="AE2" s="25"/>
      <c r="AF2" s="26"/>
      <c r="AG2" s="26"/>
      <c r="AH2" s="27"/>
      <c r="AI2" s="26"/>
      <c r="AJ2" s="26"/>
      <c r="AK2" s="28"/>
      <c r="AL2" s="26"/>
      <c r="AM2" s="26"/>
      <c r="AN2" s="26"/>
      <c r="AO2" s="26"/>
    </row>
    <row r="3" spans="1:41" s="4" customFormat="1" ht="81.75">
      <c r="A3" s="88"/>
      <c r="B3" s="1" t="s">
        <v>1</v>
      </c>
      <c r="C3" s="1" t="s">
        <v>2</v>
      </c>
      <c r="D3" s="1" t="s">
        <v>3</v>
      </c>
      <c r="E3" s="91" t="s">
        <v>5</v>
      </c>
      <c r="F3" s="92" t="s">
        <v>9</v>
      </c>
      <c r="G3" s="93" t="s">
        <v>8</v>
      </c>
      <c r="H3" s="9" t="s">
        <v>6</v>
      </c>
      <c r="I3" s="54" t="s">
        <v>5</v>
      </c>
      <c r="J3" s="169" t="s">
        <v>9</v>
      </c>
      <c r="K3" s="170" t="s">
        <v>8</v>
      </c>
      <c r="L3" s="9" t="s">
        <v>6</v>
      </c>
      <c r="M3" s="54" t="s">
        <v>5</v>
      </c>
      <c r="N3" s="185" t="s">
        <v>9</v>
      </c>
      <c r="O3" s="185" t="s">
        <v>8</v>
      </c>
      <c r="P3" s="9" t="s">
        <v>6</v>
      </c>
      <c r="Q3" s="54" t="s">
        <v>5</v>
      </c>
      <c r="R3" s="185" t="s">
        <v>9</v>
      </c>
      <c r="S3" s="185" t="s">
        <v>8</v>
      </c>
      <c r="T3" s="9" t="s">
        <v>6</v>
      </c>
      <c r="U3" s="240" t="s">
        <v>5</v>
      </c>
      <c r="V3" s="234" t="s">
        <v>9</v>
      </c>
      <c r="W3" s="265" t="s">
        <v>8</v>
      </c>
      <c r="X3" s="235" t="s">
        <v>6</v>
      </c>
      <c r="Y3" s="3" t="s">
        <v>5</v>
      </c>
      <c r="Z3" s="2" t="s">
        <v>9</v>
      </c>
      <c r="AA3" s="2" t="s">
        <v>8</v>
      </c>
      <c r="AB3" s="22" t="s">
        <v>6</v>
      </c>
      <c r="AC3" s="23" t="s">
        <v>6</v>
      </c>
      <c r="AD3" s="29" t="s">
        <v>17</v>
      </c>
      <c r="AE3" s="30"/>
      <c r="AF3" s="31"/>
      <c r="AG3" s="31"/>
      <c r="AH3" s="248" t="s">
        <v>682</v>
      </c>
      <c r="AI3" s="31" t="s">
        <v>20</v>
      </c>
      <c r="AJ3" s="31" t="s">
        <v>19</v>
      </c>
      <c r="AK3" s="33" t="s">
        <v>21</v>
      </c>
      <c r="AL3" s="31" t="s">
        <v>22</v>
      </c>
      <c r="AM3" s="31" t="s">
        <v>23</v>
      </c>
      <c r="AN3" s="31" t="s">
        <v>24</v>
      </c>
      <c r="AO3" s="31" t="s">
        <v>18</v>
      </c>
    </row>
    <row r="4" spans="1:41" s="8" customFormat="1" ht="12.75">
      <c r="A4" s="48">
        <v>357</v>
      </c>
      <c r="B4" s="49" t="s">
        <v>199</v>
      </c>
      <c r="C4" s="49" t="s">
        <v>649</v>
      </c>
      <c r="D4" s="49" t="s">
        <v>49</v>
      </c>
      <c r="E4" s="5"/>
      <c r="F4" s="94"/>
      <c r="G4" s="98"/>
      <c r="H4" s="10"/>
      <c r="I4" s="5">
        <v>1</v>
      </c>
      <c r="J4" s="171">
        <v>6</v>
      </c>
      <c r="K4" s="172">
        <v>1</v>
      </c>
      <c r="L4" s="5">
        <v>100</v>
      </c>
      <c r="M4" s="5">
        <v>1</v>
      </c>
      <c r="N4" s="40">
        <v>9</v>
      </c>
      <c r="O4" s="40">
        <v>8</v>
      </c>
      <c r="P4" s="5">
        <v>100</v>
      </c>
      <c r="Q4" s="5">
        <v>1</v>
      </c>
      <c r="R4" s="40">
        <v>7</v>
      </c>
      <c r="S4" s="40">
        <v>54</v>
      </c>
      <c r="T4" s="5">
        <v>100</v>
      </c>
      <c r="U4" s="236">
        <v>1</v>
      </c>
      <c r="V4" s="238">
        <v>10</v>
      </c>
      <c r="W4" s="266">
        <v>20</v>
      </c>
      <c r="X4" s="237">
        <v>100</v>
      </c>
      <c r="Y4" s="5"/>
      <c r="Z4" s="7"/>
      <c r="AA4" s="7"/>
      <c r="AB4" s="5"/>
      <c r="AC4" s="44">
        <f aca="true" t="shared" si="0" ref="AC4:AC35">SUM(H4+L4+P4+T4+X4+AB4)</f>
        <v>400</v>
      </c>
      <c r="AD4" s="10">
        <v>1</v>
      </c>
      <c r="AE4" s="48">
        <v>367</v>
      </c>
      <c r="AF4" s="49" t="s">
        <v>652</v>
      </c>
      <c r="AG4" s="49" t="s">
        <v>178</v>
      </c>
      <c r="AH4" s="49" t="s">
        <v>360</v>
      </c>
      <c r="AI4" s="5">
        <v>100</v>
      </c>
      <c r="AJ4" s="5">
        <v>98</v>
      </c>
      <c r="AK4" s="5">
        <v>99</v>
      </c>
      <c r="AL4" s="5">
        <v>99</v>
      </c>
      <c r="AM4" s="236">
        <v>99</v>
      </c>
      <c r="AN4" s="5"/>
      <c r="AO4" s="10">
        <f aca="true" t="shared" si="1" ref="AO4:AO35">SUM(AI4+AJ4+AK4+AL4+AM4+AN4)</f>
        <v>495</v>
      </c>
    </row>
    <row r="5" spans="1:41" s="8" customFormat="1" ht="12.75">
      <c r="A5" s="48">
        <v>367</v>
      </c>
      <c r="B5" s="49" t="s">
        <v>652</v>
      </c>
      <c r="C5" s="49" t="s">
        <v>178</v>
      </c>
      <c r="D5" s="49" t="s">
        <v>360</v>
      </c>
      <c r="E5" s="5">
        <v>1</v>
      </c>
      <c r="F5" s="94">
        <v>7</v>
      </c>
      <c r="G5" s="98">
        <v>34</v>
      </c>
      <c r="H5" s="5">
        <v>100</v>
      </c>
      <c r="I5" s="5">
        <v>3</v>
      </c>
      <c r="J5" s="171"/>
      <c r="K5" s="172">
        <v>23</v>
      </c>
      <c r="L5" s="5">
        <v>98</v>
      </c>
      <c r="M5" s="5">
        <v>2</v>
      </c>
      <c r="N5" s="40"/>
      <c r="O5" s="40">
        <v>15</v>
      </c>
      <c r="P5" s="5">
        <v>99</v>
      </c>
      <c r="Q5" s="5">
        <v>2</v>
      </c>
      <c r="R5" s="40">
        <v>8</v>
      </c>
      <c r="S5" s="40">
        <v>3</v>
      </c>
      <c r="T5" s="5">
        <v>99</v>
      </c>
      <c r="U5" s="236">
        <v>2</v>
      </c>
      <c r="V5" s="238"/>
      <c r="W5" s="266">
        <v>24</v>
      </c>
      <c r="X5" s="236">
        <v>99</v>
      </c>
      <c r="Y5" s="5"/>
      <c r="Z5" s="7"/>
      <c r="AA5" s="7"/>
      <c r="AB5" s="5"/>
      <c r="AC5" s="44">
        <f t="shared" si="0"/>
        <v>495</v>
      </c>
      <c r="AD5" s="10">
        <v>2</v>
      </c>
      <c r="AE5" s="48">
        <v>356</v>
      </c>
      <c r="AF5" s="49" t="s">
        <v>647</v>
      </c>
      <c r="AG5" s="49" t="s">
        <v>648</v>
      </c>
      <c r="AH5" s="49" t="s">
        <v>49</v>
      </c>
      <c r="AI5" s="5">
        <v>96</v>
      </c>
      <c r="AJ5" s="5">
        <v>96</v>
      </c>
      <c r="AK5" s="5">
        <v>95</v>
      </c>
      <c r="AL5" s="5">
        <v>97</v>
      </c>
      <c r="AM5" s="236">
        <v>98</v>
      </c>
      <c r="AN5" s="5"/>
      <c r="AO5" s="10">
        <f t="shared" si="1"/>
        <v>482</v>
      </c>
    </row>
    <row r="6" spans="1:41" s="8" customFormat="1" ht="12.75">
      <c r="A6" s="48">
        <v>356</v>
      </c>
      <c r="B6" s="49" t="s">
        <v>647</v>
      </c>
      <c r="C6" s="49" t="s">
        <v>648</v>
      </c>
      <c r="D6" s="49" t="s">
        <v>49</v>
      </c>
      <c r="E6" s="5">
        <v>5</v>
      </c>
      <c r="F6" s="94"/>
      <c r="G6" s="98">
        <v>53</v>
      </c>
      <c r="H6" s="5">
        <v>96</v>
      </c>
      <c r="I6" s="5">
        <v>5</v>
      </c>
      <c r="J6" s="171"/>
      <c r="K6" s="172">
        <v>30</v>
      </c>
      <c r="L6" s="5">
        <v>96</v>
      </c>
      <c r="M6" s="5">
        <v>6</v>
      </c>
      <c r="N6" s="40"/>
      <c r="O6" s="40">
        <v>40</v>
      </c>
      <c r="P6" s="5">
        <v>95</v>
      </c>
      <c r="Q6" s="5">
        <v>4</v>
      </c>
      <c r="R6" s="40"/>
      <c r="S6" s="40">
        <v>8</v>
      </c>
      <c r="T6" s="5">
        <v>97</v>
      </c>
      <c r="U6" s="236">
        <v>3</v>
      </c>
      <c r="V6" s="238"/>
      <c r="W6" s="266">
        <v>40</v>
      </c>
      <c r="X6" s="236">
        <v>98</v>
      </c>
      <c r="Y6" s="5"/>
      <c r="Z6" s="7"/>
      <c r="AA6" s="7"/>
      <c r="AB6" s="5"/>
      <c r="AC6" s="44">
        <f t="shared" si="0"/>
        <v>482</v>
      </c>
      <c r="AD6" s="10">
        <v>3</v>
      </c>
      <c r="AE6" s="48">
        <v>354</v>
      </c>
      <c r="AF6" s="49" t="s">
        <v>199</v>
      </c>
      <c r="AG6" s="49" t="s">
        <v>158</v>
      </c>
      <c r="AH6" s="49" t="s">
        <v>114</v>
      </c>
      <c r="AI6" s="5">
        <v>98</v>
      </c>
      <c r="AJ6" s="5">
        <v>97</v>
      </c>
      <c r="AK6" s="5">
        <v>96</v>
      </c>
      <c r="AL6" s="5">
        <v>84</v>
      </c>
      <c r="AM6" s="236">
        <v>97</v>
      </c>
      <c r="AN6" s="5"/>
      <c r="AO6" s="10">
        <f t="shared" si="1"/>
        <v>472</v>
      </c>
    </row>
    <row r="7" spans="1:41" s="8" customFormat="1" ht="12.75">
      <c r="A7" s="48">
        <v>354</v>
      </c>
      <c r="B7" s="49" t="s">
        <v>199</v>
      </c>
      <c r="C7" s="49" t="s">
        <v>158</v>
      </c>
      <c r="D7" s="49" t="s">
        <v>114</v>
      </c>
      <c r="E7" s="5">
        <v>3</v>
      </c>
      <c r="F7" s="94"/>
      <c r="G7" s="98">
        <v>46</v>
      </c>
      <c r="H7" s="5">
        <v>98</v>
      </c>
      <c r="I7" s="5">
        <v>4</v>
      </c>
      <c r="J7" s="171"/>
      <c r="K7" s="172">
        <v>28</v>
      </c>
      <c r="L7" s="5">
        <v>97</v>
      </c>
      <c r="M7" s="5">
        <v>5</v>
      </c>
      <c r="N7" s="40"/>
      <c r="O7" s="40">
        <v>36</v>
      </c>
      <c r="P7" s="5">
        <v>96</v>
      </c>
      <c r="Q7" s="5">
        <v>17</v>
      </c>
      <c r="R7" s="40"/>
      <c r="S7" s="40">
        <v>48</v>
      </c>
      <c r="T7" s="5">
        <v>84</v>
      </c>
      <c r="U7" s="236">
        <v>4</v>
      </c>
      <c r="V7" s="238"/>
      <c r="W7" s="266">
        <v>45</v>
      </c>
      <c r="X7" s="236">
        <v>97</v>
      </c>
      <c r="Y7" s="5"/>
      <c r="Z7" s="7"/>
      <c r="AA7" s="7"/>
      <c r="AB7" s="5"/>
      <c r="AC7" s="44">
        <f t="shared" si="0"/>
        <v>472</v>
      </c>
      <c r="AD7" s="10">
        <v>4</v>
      </c>
      <c r="AE7" s="48">
        <v>264</v>
      </c>
      <c r="AF7" s="50" t="s">
        <v>393</v>
      </c>
      <c r="AG7" s="50" t="s">
        <v>512</v>
      </c>
      <c r="AH7" s="49" t="s">
        <v>49</v>
      </c>
      <c r="AI7" s="5">
        <v>94</v>
      </c>
      <c r="AJ7" s="5">
        <v>94</v>
      </c>
      <c r="AK7" s="5">
        <v>92</v>
      </c>
      <c r="AL7" s="5">
        <v>96</v>
      </c>
      <c r="AM7" s="236">
        <v>96</v>
      </c>
      <c r="AN7" s="5"/>
      <c r="AO7" s="10">
        <f t="shared" si="1"/>
        <v>472</v>
      </c>
    </row>
    <row r="8" spans="1:41" s="8" customFormat="1" ht="12.75">
      <c r="A8" s="48">
        <v>264</v>
      </c>
      <c r="B8" s="50" t="s">
        <v>393</v>
      </c>
      <c r="C8" s="50" t="s">
        <v>512</v>
      </c>
      <c r="D8" s="49" t="s">
        <v>49</v>
      </c>
      <c r="E8" s="5">
        <v>7</v>
      </c>
      <c r="F8" s="94"/>
      <c r="G8" s="98">
        <v>8</v>
      </c>
      <c r="H8" s="5">
        <v>94</v>
      </c>
      <c r="I8" s="5">
        <v>7</v>
      </c>
      <c r="J8" s="171"/>
      <c r="K8" s="172">
        <v>35</v>
      </c>
      <c r="L8" s="5">
        <v>94</v>
      </c>
      <c r="M8" s="5">
        <v>9</v>
      </c>
      <c r="N8" s="40"/>
      <c r="O8" s="40">
        <v>54</v>
      </c>
      <c r="P8" s="5">
        <v>92</v>
      </c>
      <c r="Q8" s="5">
        <v>5</v>
      </c>
      <c r="R8" s="40"/>
      <c r="S8" s="40">
        <v>15</v>
      </c>
      <c r="T8" s="5">
        <v>96</v>
      </c>
      <c r="U8" s="236">
        <v>5</v>
      </c>
      <c r="V8" s="238"/>
      <c r="W8" s="266">
        <v>53</v>
      </c>
      <c r="X8" s="236">
        <v>96</v>
      </c>
      <c r="Y8" s="5"/>
      <c r="Z8" s="7"/>
      <c r="AA8" s="7"/>
      <c r="AB8" s="5"/>
      <c r="AC8" s="44">
        <f t="shared" si="0"/>
        <v>472</v>
      </c>
      <c r="AD8" s="10">
        <v>5</v>
      </c>
      <c r="AE8" s="48">
        <v>341</v>
      </c>
      <c r="AF8" s="49" t="s">
        <v>636</v>
      </c>
      <c r="AG8" s="49" t="s">
        <v>383</v>
      </c>
      <c r="AH8" s="49" t="s">
        <v>384</v>
      </c>
      <c r="AI8" s="5">
        <v>97</v>
      </c>
      <c r="AJ8" s="5">
        <v>91</v>
      </c>
      <c r="AK8" s="5">
        <v>98</v>
      </c>
      <c r="AL8" s="5">
        <v>92</v>
      </c>
      <c r="AM8" s="236">
        <v>89</v>
      </c>
      <c r="AN8" s="5"/>
      <c r="AO8" s="10">
        <f t="shared" si="1"/>
        <v>467</v>
      </c>
    </row>
    <row r="9" spans="1:41" s="8" customFormat="1" ht="12.75">
      <c r="A9" s="48">
        <v>352</v>
      </c>
      <c r="B9" s="49" t="s">
        <v>645</v>
      </c>
      <c r="C9" s="49" t="s">
        <v>105</v>
      </c>
      <c r="D9" s="49" t="s">
        <v>74</v>
      </c>
      <c r="E9" s="5">
        <v>10</v>
      </c>
      <c r="F9" s="94"/>
      <c r="G9" s="98">
        <v>13</v>
      </c>
      <c r="H9" s="5">
        <v>91</v>
      </c>
      <c r="I9" s="5">
        <v>12</v>
      </c>
      <c r="J9" s="171"/>
      <c r="K9" s="172">
        <v>44</v>
      </c>
      <c r="L9" s="5">
        <v>89</v>
      </c>
      <c r="M9" s="5"/>
      <c r="N9" s="40"/>
      <c r="O9" s="40"/>
      <c r="P9" s="10"/>
      <c r="Q9" s="5">
        <v>8</v>
      </c>
      <c r="R9" s="40"/>
      <c r="S9" s="40">
        <v>24</v>
      </c>
      <c r="T9" s="5">
        <v>93</v>
      </c>
      <c r="U9" s="236">
        <v>6</v>
      </c>
      <c r="V9" s="238"/>
      <c r="W9" s="266">
        <v>57</v>
      </c>
      <c r="X9" s="236">
        <v>95</v>
      </c>
      <c r="Y9" s="5"/>
      <c r="Z9" s="7"/>
      <c r="AA9" s="7"/>
      <c r="AB9" s="5"/>
      <c r="AC9" s="44">
        <f t="shared" si="0"/>
        <v>368</v>
      </c>
      <c r="AD9" s="10">
        <v>6</v>
      </c>
      <c r="AE9" s="48">
        <v>373</v>
      </c>
      <c r="AF9" s="49" t="s">
        <v>47</v>
      </c>
      <c r="AG9" s="49" t="s">
        <v>86</v>
      </c>
      <c r="AH9" s="49" t="s">
        <v>335</v>
      </c>
      <c r="AI9" s="5">
        <v>88</v>
      </c>
      <c r="AJ9" s="5">
        <v>95</v>
      </c>
      <c r="AK9" s="5">
        <v>91</v>
      </c>
      <c r="AL9" s="5">
        <v>95</v>
      </c>
      <c r="AM9" s="236">
        <v>94</v>
      </c>
      <c r="AN9" s="5"/>
      <c r="AO9" s="10">
        <f t="shared" si="1"/>
        <v>463</v>
      </c>
    </row>
    <row r="10" spans="1:41" s="8" customFormat="1" ht="12.75">
      <c r="A10" s="48">
        <v>373</v>
      </c>
      <c r="B10" s="49" t="s">
        <v>47</v>
      </c>
      <c r="C10" s="49" t="s">
        <v>86</v>
      </c>
      <c r="D10" s="49" t="s">
        <v>335</v>
      </c>
      <c r="E10" s="5">
        <v>13</v>
      </c>
      <c r="F10" s="94"/>
      <c r="G10" s="98">
        <v>20</v>
      </c>
      <c r="H10" s="5">
        <v>88</v>
      </c>
      <c r="I10" s="5">
        <v>6</v>
      </c>
      <c r="J10" s="171"/>
      <c r="K10" s="172">
        <v>32</v>
      </c>
      <c r="L10" s="5">
        <v>95</v>
      </c>
      <c r="M10" s="5">
        <v>10</v>
      </c>
      <c r="N10" s="40"/>
      <c r="O10" s="40">
        <v>58</v>
      </c>
      <c r="P10" s="5">
        <v>91</v>
      </c>
      <c r="Q10" s="5">
        <v>6</v>
      </c>
      <c r="R10" s="40"/>
      <c r="S10" s="40">
        <v>18</v>
      </c>
      <c r="T10" s="5">
        <v>95</v>
      </c>
      <c r="U10" s="236">
        <v>7</v>
      </c>
      <c r="V10" s="238">
        <v>11</v>
      </c>
      <c r="W10" s="266">
        <v>1</v>
      </c>
      <c r="X10" s="236">
        <v>94</v>
      </c>
      <c r="Y10" s="5"/>
      <c r="Z10" s="7"/>
      <c r="AA10" s="7"/>
      <c r="AB10" s="5"/>
      <c r="AC10" s="44">
        <f t="shared" si="0"/>
        <v>463</v>
      </c>
      <c r="AD10" s="10">
        <v>7</v>
      </c>
      <c r="AE10" s="48">
        <v>301</v>
      </c>
      <c r="AF10" s="49" t="s">
        <v>47</v>
      </c>
      <c r="AG10" s="49" t="s">
        <v>385</v>
      </c>
      <c r="AH10" s="49" t="s">
        <v>590</v>
      </c>
      <c r="AI10" s="5">
        <v>95</v>
      </c>
      <c r="AJ10" s="5">
        <v>90</v>
      </c>
      <c r="AK10" s="5">
        <v>94</v>
      </c>
      <c r="AL10" s="5">
        <v>90</v>
      </c>
      <c r="AM10" s="236">
        <v>93</v>
      </c>
      <c r="AN10" s="5"/>
      <c r="AO10" s="10">
        <f t="shared" si="1"/>
        <v>462</v>
      </c>
    </row>
    <row r="11" spans="1:41" s="8" customFormat="1" ht="12.75">
      <c r="A11" s="48">
        <v>301</v>
      </c>
      <c r="B11" s="49" t="s">
        <v>47</v>
      </c>
      <c r="C11" s="49" t="s">
        <v>385</v>
      </c>
      <c r="D11" s="49" t="s">
        <v>590</v>
      </c>
      <c r="E11" s="5">
        <v>6</v>
      </c>
      <c r="F11" s="94">
        <v>8</v>
      </c>
      <c r="G11" s="98">
        <v>1</v>
      </c>
      <c r="H11" s="5">
        <v>95</v>
      </c>
      <c r="I11" s="5">
        <v>11</v>
      </c>
      <c r="J11" s="171"/>
      <c r="K11" s="172">
        <v>43</v>
      </c>
      <c r="L11" s="5">
        <v>90</v>
      </c>
      <c r="M11" s="5">
        <v>7</v>
      </c>
      <c r="N11" s="40"/>
      <c r="O11" s="40">
        <v>50</v>
      </c>
      <c r="P11" s="5">
        <v>94</v>
      </c>
      <c r="Q11" s="5">
        <v>11</v>
      </c>
      <c r="R11" s="40"/>
      <c r="S11" s="40">
        <v>28</v>
      </c>
      <c r="T11" s="5">
        <v>90</v>
      </c>
      <c r="U11" s="236">
        <v>8</v>
      </c>
      <c r="V11" s="238"/>
      <c r="W11" s="266">
        <v>2</v>
      </c>
      <c r="X11" s="236">
        <v>93</v>
      </c>
      <c r="Y11" s="5"/>
      <c r="Z11" s="7"/>
      <c r="AA11" s="7"/>
      <c r="AB11" s="5"/>
      <c r="AC11" s="44">
        <f t="shared" si="0"/>
        <v>462</v>
      </c>
      <c r="AD11" s="10">
        <v>8</v>
      </c>
      <c r="AE11" s="48">
        <v>358</v>
      </c>
      <c r="AF11" s="49" t="s">
        <v>85</v>
      </c>
      <c r="AG11" s="49" t="s">
        <v>91</v>
      </c>
      <c r="AH11" s="49" t="s">
        <v>49</v>
      </c>
      <c r="AI11" s="5">
        <v>92</v>
      </c>
      <c r="AJ11" s="5">
        <v>93</v>
      </c>
      <c r="AK11" s="5">
        <v>90</v>
      </c>
      <c r="AL11" s="5">
        <v>94</v>
      </c>
      <c r="AM11" s="236">
        <v>92</v>
      </c>
      <c r="AN11" s="5"/>
      <c r="AO11" s="10">
        <f t="shared" si="1"/>
        <v>461</v>
      </c>
    </row>
    <row r="12" spans="1:41" s="8" customFormat="1" ht="12.75">
      <c r="A12" s="48">
        <v>358</v>
      </c>
      <c r="B12" s="49" t="s">
        <v>85</v>
      </c>
      <c r="C12" s="49" t="s">
        <v>91</v>
      </c>
      <c r="D12" s="49" t="s">
        <v>49</v>
      </c>
      <c r="E12" s="5">
        <v>9</v>
      </c>
      <c r="F12" s="94"/>
      <c r="G12" s="98">
        <v>12</v>
      </c>
      <c r="H12" s="5">
        <v>92</v>
      </c>
      <c r="I12" s="5">
        <v>8</v>
      </c>
      <c r="J12" s="171"/>
      <c r="K12" s="172">
        <v>39</v>
      </c>
      <c r="L12" s="5">
        <v>93</v>
      </c>
      <c r="M12" s="5">
        <v>11</v>
      </c>
      <c r="N12" s="40">
        <v>10</v>
      </c>
      <c r="O12" s="40">
        <v>4</v>
      </c>
      <c r="P12" s="5">
        <v>90</v>
      </c>
      <c r="Q12" s="5">
        <v>7</v>
      </c>
      <c r="R12" s="40"/>
      <c r="S12" s="40">
        <v>20</v>
      </c>
      <c r="T12" s="5">
        <v>94</v>
      </c>
      <c r="U12" s="236">
        <v>9</v>
      </c>
      <c r="V12" s="238"/>
      <c r="W12" s="266">
        <v>5</v>
      </c>
      <c r="X12" s="236">
        <v>92</v>
      </c>
      <c r="Y12" s="5"/>
      <c r="Z12" s="7"/>
      <c r="AA12" s="7"/>
      <c r="AB12" s="5"/>
      <c r="AC12" s="44">
        <f t="shared" si="0"/>
        <v>461</v>
      </c>
      <c r="AD12" s="10">
        <v>9</v>
      </c>
      <c r="AE12" s="48">
        <v>360</v>
      </c>
      <c r="AF12" s="49" t="s">
        <v>651</v>
      </c>
      <c r="AG12" s="49" t="s">
        <v>166</v>
      </c>
      <c r="AH12" s="49" t="s">
        <v>70</v>
      </c>
      <c r="AI12" s="5">
        <v>89</v>
      </c>
      <c r="AJ12" s="5">
        <v>87</v>
      </c>
      <c r="AK12" s="5">
        <v>89</v>
      </c>
      <c r="AL12" s="5">
        <v>88</v>
      </c>
      <c r="AM12" s="236">
        <v>91</v>
      </c>
      <c r="AN12" s="5"/>
      <c r="AO12" s="10">
        <f t="shared" si="1"/>
        <v>444</v>
      </c>
    </row>
    <row r="13" spans="1:41" s="8" customFormat="1" ht="12.75">
      <c r="A13" s="48">
        <v>360</v>
      </c>
      <c r="B13" s="49" t="s">
        <v>651</v>
      </c>
      <c r="C13" s="49" t="s">
        <v>166</v>
      </c>
      <c r="D13" s="49" t="s">
        <v>70</v>
      </c>
      <c r="E13" s="5">
        <v>12</v>
      </c>
      <c r="F13" s="94"/>
      <c r="G13" s="98">
        <v>16</v>
      </c>
      <c r="H13" s="5">
        <v>89</v>
      </c>
      <c r="I13" s="5">
        <v>14</v>
      </c>
      <c r="J13" s="171"/>
      <c r="K13" s="172">
        <v>47</v>
      </c>
      <c r="L13" s="5">
        <v>87</v>
      </c>
      <c r="M13" s="5">
        <v>12</v>
      </c>
      <c r="N13" s="40"/>
      <c r="O13" s="40">
        <v>11</v>
      </c>
      <c r="P13" s="5">
        <v>89</v>
      </c>
      <c r="Q13" s="5">
        <v>13</v>
      </c>
      <c r="R13" s="40"/>
      <c r="S13" s="40">
        <v>34</v>
      </c>
      <c r="T13" s="5">
        <v>88</v>
      </c>
      <c r="U13" s="236">
        <v>10</v>
      </c>
      <c r="V13" s="238"/>
      <c r="W13" s="266">
        <v>8</v>
      </c>
      <c r="X13" s="236">
        <v>91</v>
      </c>
      <c r="Y13" s="5"/>
      <c r="Z13" s="7"/>
      <c r="AA13" s="7"/>
      <c r="AB13" s="5"/>
      <c r="AC13" s="44">
        <f t="shared" si="0"/>
        <v>444</v>
      </c>
      <c r="AD13" s="10">
        <v>10</v>
      </c>
      <c r="AE13" s="48">
        <v>318</v>
      </c>
      <c r="AF13" s="60" t="s">
        <v>608</v>
      </c>
      <c r="AG13" s="60" t="s">
        <v>609</v>
      </c>
      <c r="AH13" s="60" t="s">
        <v>143</v>
      </c>
      <c r="AI13" s="5">
        <v>78</v>
      </c>
      <c r="AJ13" s="5">
        <v>82</v>
      </c>
      <c r="AK13" s="5">
        <v>87</v>
      </c>
      <c r="AL13" s="5">
        <v>91</v>
      </c>
      <c r="AM13" s="236">
        <v>90</v>
      </c>
      <c r="AN13" s="5"/>
      <c r="AO13" s="10">
        <f t="shared" si="1"/>
        <v>428</v>
      </c>
    </row>
    <row r="14" spans="1:41" s="8" customFormat="1" ht="12.75">
      <c r="A14" s="48">
        <v>318</v>
      </c>
      <c r="B14" s="60" t="s">
        <v>608</v>
      </c>
      <c r="C14" s="60" t="s">
        <v>609</v>
      </c>
      <c r="D14" s="60" t="s">
        <v>143</v>
      </c>
      <c r="E14" s="5">
        <v>23</v>
      </c>
      <c r="F14" s="94"/>
      <c r="G14" s="98">
        <v>47</v>
      </c>
      <c r="H14" s="5">
        <v>78</v>
      </c>
      <c r="I14" s="5">
        <v>19</v>
      </c>
      <c r="J14" s="171"/>
      <c r="K14" s="172">
        <v>55</v>
      </c>
      <c r="L14" s="5">
        <v>82</v>
      </c>
      <c r="M14" s="5">
        <v>14</v>
      </c>
      <c r="N14" s="40"/>
      <c r="O14" s="40">
        <v>16</v>
      </c>
      <c r="P14" s="5">
        <v>87</v>
      </c>
      <c r="Q14" s="5">
        <v>10</v>
      </c>
      <c r="R14" s="40"/>
      <c r="S14" s="40">
        <v>28</v>
      </c>
      <c r="T14" s="5">
        <v>91</v>
      </c>
      <c r="U14" s="236">
        <v>11</v>
      </c>
      <c r="V14" s="238"/>
      <c r="W14" s="266">
        <v>11</v>
      </c>
      <c r="X14" s="236">
        <v>90</v>
      </c>
      <c r="Y14" s="5"/>
      <c r="Z14" s="7"/>
      <c r="AA14" s="7"/>
      <c r="AB14" s="5"/>
      <c r="AC14" s="44">
        <f t="shared" si="0"/>
        <v>428</v>
      </c>
      <c r="AD14" s="10">
        <v>11</v>
      </c>
      <c r="AE14" s="48">
        <v>351</v>
      </c>
      <c r="AF14" s="49" t="s">
        <v>644</v>
      </c>
      <c r="AG14" s="49" t="s">
        <v>254</v>
      </c>
      <c r="AH14" s="49" t="s">
        <v>299</v>
      </c>
      <c r="AI14" s="5">
        <v>84</v>
      </c>
      <c r="AJ14" s="5">
        <v>88</v>
      </c>
      <c r="AK14" s="5">
        <v>86</v>
      </c>
      <c r="AL14" s="5">
        <v>83</v>
      </c>
      <c r="AM14" s="237">
        <v>87</v>
      </c>
      <c r="AN14" s="5"/>
      <c r="AO14" s="10">
        <f t="shared" si="1"/>
        <v>428</v>
      </c>
    </row>
    <row r="15" spans="1:41" s="8" customFormat="1" ht="12.75">
      <c r="A15" s="48">
        <v>341</v>
      </c>
      <c r="B15" s="49" t="s">
        <v>636</v>
      </c>
      <c r="C15" s="49" t="s">
        <v>383</v>
      </c>
      <c r="D15" s="49" t="s">
        <v>384</v>
      </c>
      <c r="E15" s="5">
        <v>4</v>
      </c>
      <c r="F15" s="94"/>
      <c r="G15" s="98">
        <v>51</v>
      </c>
      <c r="H15" s="5">
        <v>97</v>
      </c>
      <c r="I15" s="5">
        <v>10</v>
      </c>
      <c r="J15" s="171"/>
      <c r="K15" s="172">
        <v>42</v>
      </c>
      <c r="L15" s="5">
        <v>91</v>
      </c>
      <c r="M15" s="5">
        <v>3</v>
      </c>
      <c r="N15" s="40"/>
      <c r="O15" s="40">
        <v>15</v>
      </c>
      <c r="P15" s="5">
        <v>98</v>
      </c>
      <c r="Q15" s="5">
        <v>9</v>
      </c>
      <c r="R15" s="40"/>
      <c r="S15" s="40">
        <v>28</v>
      </c>
      <c r="T15" s="5">
        <v>92</v>
      </c>
      <c r="U15" s="236">
        <v>12</v>
      </c>
      <c r="V15" s="238"/>
      <c r="W15" s="266">
        <v>14</v>
      </c>
      <c r="X15" s="236">
        <v>89</v>
      </c>
      <c r="Y15" s="5"/>
      <c r="Z15" s="7"/>
      <c r="AA15" s="7"/>
      <c r="AB15" s="5"/>
      <c r="AC15" s="44">
        <f t="shared" si="0"/>
        <v>467</v>
      </c>
      <c r="AD15" s="10">
        <v>12</v>
      </c>
      <c r="AE15" s="48">
        <v>387</v>
      </c>
      <c r="AF15" s="49" t="s">
        <v>668</v>
      </c>
      <c r="AG15" s="49" t="s">
        <v>240</v>
      </c>
      <c r="AH15" s="49" t="s">
        <v>419</v>
      </c>
      <c r="AI15" s="5">
        <v>87</v>
      </c>
      <c r="AJ15" s="5">
        <v>84</v>
      </c>
      <c r="AK15" s="5">
        <v>81</v>
      </c>
      <c r="AL15" s="5">
        <v>85</v>
      </c>
      <c r="AM15" s="236">
        <v>78</v>
      </c>
      <c r="AN15" s="5"/>
      <c r="AO15" s="10">
        <f t="shared" si="1"/>
        <v>415</v>
      </c>
    </row>
    <row r="16" spans="1:41" s="8" customFormat="1" ht="12.75">
      <c r="A16" s="48">
        <v>160</v>
      </c>
      <c r="B16" s="49" t="s">
        <v>47</v>
      </c>
      <c r="C16" s="49" t="s">
        <v>508</v>
      </c>
      <c r="D16" s="49" t="s">
        <v>769</v>
      </c>
      <c r="E16" s="5"/>
      <c r="F16" s="94"/>
      <c r="G16" s="98"/>
      <c r="H16" s="5"/>
      <c r="I16" s="5"/>
      <c r="J16" s="171"/>
      <c r="K16" s="172"/>
      <c r="L16" s="10"/>
      <c r="M16" s="40"/>
      <c r="N16" s="40"/>
      <c r="O16" s="40"/>
      <c r="P16" s="10"/>
      <c r="Q16" s="10">
        <v>15</v>
      </c>
      <c r="R16" s="40"/>
      <c r="S16" s="40">
        <v>45</v>
      </c>
      <c r="T16" s="5">
        <v>86</v>
      </c>
      <c r="U16" s="236">
        <v>13</v>
      </c>
      <c r="V16" s="238"/>
      <c r="W16" s="266">
        <v>18</v>
      </c>
      <c r="X16" s="236">
        <v>88</v>
      </c>
      <c r="Y16" s="5"/>
      <c r="Z16" s="7"/>
      <c r="AA16" s="7"/>
      <c r="AB16" s="5"/>
      <c r="AC16" s="44">
        <f t="shared" si="0"/>
        <v>174</v>
      </c>
      <c r="AD16" s="10">
        <v>13</v>
      </c>
      <c r="AE16" s="48">
        <v>317</v>
      </c>
      <c r="AF16" s="49" t="s">
        <v>606</v>
      </c>
      <c r="AG16" s="49" t="s">
        <v>607</v>
      </c>
      <c r="AH16" s="49" t="s">
        <v>463</v>
      </c>
      <c r="AI16" s="5">
        <v>83</v>
      </c>
      <c r="AJ16" s="5">
        <v>81</v>
      </c>
      <c r="AK16" s="5">
        <v>83</v>
      </c>
      <c r="AL16" s="5">
        <v>79</v>
      </c>
      <c r="AM16" s="236">
        <v>81</v>
      </c>
      <c r="AN16" s="5"/>
      <c r="AO16" s="10">
        <f t="shared" si="1"/>
        <v>407</v>
      </c>
    </row>
    <row r="17" spans="1:41" s="8" customFormat="1" ht="12.75">
      <c r="A17" s="48">
        <v>351</v>
      </c>
      <c r="B17" s="49" t="s">
        <v>644</v>
      </c>
      <c r="C17" s="49" t="s">
        <v>254</v>
      </c>
      <c r="D17" s="49" t="s">
        <v>299</v>
      </c>
      <c r="E17" s="5">
        <v>17</v>
      </c>
      <c r="F17" s="94"/>
      <c r="G17" s="98">
        <v>34</v>
      </c>
      <c r="H17" s="5">
        <v>84</v>
      </c>
      <c r="I17" s="5">
        <v>13</v>
      </c>
      <c r="J17" s="171"/>
      <c r="K17" s="172">
        <v>45</v>
      </c>
      <c r="L17" s="5">
        <v>88</v>
      </c>
      <c r="M17" s="5">
        <v>15</v>
      </c>
      <c r="N17" s="40"/>
      <c r="O17" s="40">
        <v>24</v>
      </c>
      <c r="P17" s="5">
        <v>86</v>
      </c>
      <c r="Q17" s="5">
        <v>18</v>
      </c>
      <c r="R17" s="40"/>
      <c r="S17" s="40">
        <v>51</v>
      </c>
      <c r="T17" s="5">
        <v>83</v>
      </c>
      <c r="U17" s="236">
        <v>14</v>
      </c>
      <c r="V17" s="238"/>
      <c r="W17" s="266">
        <v>27</v>
      </c>
      <c r="X17" s="237">
        <v>87</v>
      </c>
      <c r="Y17" s="5"/>
      <c r="Z17" s="7"/>
      <c r="AA17" s="7"/>
      <c r="AB17" s="5"/>
      <c r="AC17" s="44">
        <f t="shared" si="0"/>
        <v>428</v>
      </c>
      <c r="AD17" s="10">
        <v>14</v>
      </c>
      <c r="AE17" s="48">
        <v>327</v>
      </c>
      <c r="AF17" s="49" t="s">
        <v>53</v>
      </c>
      <c r="AG17" s="49" t="s">
        <v>508</v>
      </c>
      <c r="AH17" s="49" t="s">
        <v>299</v>
      </c>
      <c r="AI17" s="5">
        <v>80</v>
      </c>
      <c r="AJ17" s="5">
        <v>85</v>
      </c>
      <c r="AK17" s="5">
        <v>85</v>
      </c>
      <c r="AL17" s="5">
        <v>71</v>
      </c>
      <c r="AM17" s="236">
        <v>80</v>
      </c>
      <c r="AN17" s="5"/>
      <c r="AO17" s="10">
        <f t="shared" si="1"/>
        <v>401</v>
      </c>
    </row>
    <row r="18" spans="1:41" s="8" customFormat="1" ht="12.75">
      <c r="A18" s="48">
        <v>378</v>
      </c>
      <c r="B18" s="49" t="s">
        <v>664</v>
      </c>
      <c r="C18" s="49" t="s">
        <v>322</v>
      </c>
      <c r="D18" s="49" t="s">
        <v>49</v>
      </c>
      <c r="E18" s="5">
        <v>20</v>
      </c>
      <c r="F18" s="94"/>
      <c r="G18" s="98">
        <v>41</v>
      </c>
      <c r="H18" s="5">
        <v>81</v>
      </c>
      <c r="I18" s="5">
        <v>26</v>
      </c>
      <c r="J18" s="171"/>
      <c r="K18" s="172">
        <v>17</v>
      </c>
      <c r="L18" s="5">
        <v>75</v>
      </c>
      <c r="M18" s="5"/>
      <c r="N18" s="40"/>
      <c r="O18" s="40"/>
      <c r="P18" s="10"/>
      <c r="Q18" s="5">
        <v>24</v>
      </c>
      <c r="R18" s="40"/>
      <c r="S18" s="40">
        <v>7</v>
      </c>
      <c r="T18" s="5">
        <v>77</v>
      </c>
      <c r="U18" s="236">
        <v>15</v>
      </c>
      <c r="V18" s="238"/>
      <c r="W18" s="266">
        <v>29</v>
      </c>
      <c r="X18" s="236">
        <v>86</v>
      </c>
      <c r="Y18" s="5"/>
      <c r="Z18" s="7"/>
      <c r="AA18" s="7"/>
      <c r="AB18" s="5"/>
      <c r="AC18" s="44">
        <f t="shared" si="0"/>
        <v>319</v>
      </c>
      <c r="AD18" s="10">
        <v>15</v>
      </c>
      <c r="AE18" s="48">
        <v>357</v>
      </c>
      <c r="AF18" s="49" t="s">
        <v>199</v>
      </c>
      <c r="AG18" s="49" t="s">
        <v>649</v>
      </c>
      <c r="AH18" s="49" t="s">
        <v>49</v>
      </c>
      <c r="AI18" s="10"/>
      <c r="AJ18" s="5">
        <v>100</v>
      </c>
      <c r="AK18" s="5">
        <v>100</v>
      </c>
      <c r="AL18" s="5">
        <v>100</v>
      </c>
      <c r="AM18" s="237">
        <v>100</v>
      </c>
      <c r="AN18" s="5"/>
      <c r="AO18" s="10">
        <f t="shared" si="1"/>
        <v>400</v>
      </c>
    </row>
    <row r="19" spans="1:41" s="8" customFormat="1" ht="12.75">
      <c r="A19" s="48">
        <v>316</v>
      </c>
      <c r="B19" s="49" t="s">
        <v>605</v>
      </c>
      <c r="C19" s="49" t="s">
        <v>364</v>
      </c>
      <c r="D19" s="49" t="s">
        <v>338</v>
      </c>
      <c r="E19" s="5"/>
      <c r="F19" s="94"/>
      <c r="G19" s="98"/>
      <c r="H19" s="10"/>
      <c r="I19" s="5">
        <v>15</v>
      </c>
      <c r="J19" s="171"/>
      <c r="K19" s="172">
        <v>49</v>
      </c>
      <c r="L19" s="5">
        <v>86</v>
      </c>
      <c r="M19" s="5">
        <v>13</v>
      </c>
      <c r="N19" s="40"/>
      <c r="O19" s="40">
        <v>14</v>
      </c>
      <c r="P19" s="5">
        <v>88</v>
      </c>
      <c r="Q19" s="5">
        <v>12</v>
      </c>
      <c r="R19" s="40"/>
      <c r="S19" s="40">
        <v>28</v>
      </c>
      <c r="T19" s="5">
        <v>89</v>
      </c>
      <c r="U19" s="236">
        <v>16</v>
      </c>
      <c r="V19" s="238"/>
      <c r="W19" s="266">
        <v>31</v>
      </c>
      <c r="X19" s="236">
        <v>85</v>
      </c>
      <c r="Y19" s="5"/>
      <c r="Z19" s="7"/>
      <c r="AA19" s="7"/>
      <c r="AB19" s="5"/>
      <c r="AC19" s="44">
        <f t="shared" si="0"/>
        <v>348</v>
      </c>
      <c r="AD19" s="10">
        <v>16</v>
      </c>
      <c r="AE19" s="48">
        <v>359</v>
      </c>
      <c r="AF19" s="49" t="s">
        <v>92</v>
      </c>
      <c r="AG19" s="49" t="s">
        <v>650</v>
      </c>
      <c r="AH19" s="49" t="s">
        <v>44</v>
      </c>
      <c r="AI19" s="5">
        <v>99</v>
      </c>
      <c r="AJ19" s="5">
        <v>99</v>
      </c>
      <c r="AK19" s="5">
        <v>97</v>
      </c>
      <c r="AL19" s="5">
        <v>98</v>
      </c>
      <c r="AM19" s="7"/>
      <c r="AN19" s="7"/>
      <c r="AO19" s="10">
        <f t="shared" si="1"/>
        <v>393</v>
      </c>
    </row>
    <row r="20" spans="1:41" s="8" customFormat="1" ht="12.75">
      <c r="A20" s="48">
        <v>335</v>
      </c>
      <c r="B20" s="49" t="s">
        <v>631</v>
      </c>
      <c r="C20" s="49" t="s">
        <v>111</v>
      </c>
      <c r="D20" s="49" t="s">
        <v>49</v>
      </c>
      <c r="E20" s="5">
        <v>33</v>
      </c>
      <c r="F20" s="94"/>
      <c r="G20" s="98">
        <v>11</v>
      </c>
      <c r="H20" s="5">
        <v>68</v>
      </c>
      <c r="I20" s="5">
        <v>28</v>
      </c>
      <c r="J20" s="171"/>
      <c r="K20" s="172">
        <v>21</v>
      </c>
      <c r="L20" s="5">
        <v>73</v>
      </c>
      <c r="M20" s="5"/>
      <c r="N20" s="40"/>
      <c r="O20" s="40"/>
      <c r="P20" s="10"/>
      <c r="Q20" s="5">
        <v>25</v>
      </c>
      <c r="R20" s="40"/>
      <c r="S20" s="40">
        <v>7</v>
      </c>
      <c r="T20" s="5">
        <v>76</v>
      </c>
      <c r="U20" s="236">
        <v>17</v>
      </c>
      <c r="V20" s="238"/>
      <c r="W20" s="266">
        <v>45</v>
      </c>
      <c r="X20" s="236">
        <v>84</v>
      </c>
      <c r="Y20" s="5"/>
      <c r="Z20" s="7"/>
      <c r="AA20" s="7"/>
      <c r="AB20" s="5"/>
      <c r="AC20" s="44">
        <f t="shared" si="0"/>
        <v>301</v>
      </c>
      <c r="AD20" s="10">
        <v>17</v>
      </c>
      <c r="AE20" s="48">
        <v>303</v>
      </c>
      <c r="AF20" s="49" t="s">
        <v>199</v>
      </c>
      <c r="AG20" s="49" t="s">
        <v>592</v>
      </c>
      <c r="AH20" s="49" t="s">
        <v>299</v>
      </c>
      <c r="AI20" s="5">
        <v>75</v>
      </c>
      <c r="AJ20" s="5">
        <v>69</v>
      </c>
      <c r="AK20" s="5">
        <v>80</v>
      </c>
      <c r="AL20" s="5">
        <v>81</v>
      </c>
      <c r="AM20" s="237">
        <v>83</v>
      </c>
      <c r="AN20" s="5"/>
      <c r="AO20" s="10">
        <f t="shared" si="1"/>
        <v>388</v>
      </c>
    </row>
    <row r="21" spans="1:41" s="8" customFormat="1" ht="12.75">
      <c r="A21" s="48">
        <v>303</v>
      </c>
      <c r="B21" s="49" t="s">
        <v>199</v>
      </c>
      <c r="C21" s="49" t="s">
        <v>592</v>
      </c>
      <c r="D21" s="49" t="s">
        <v>299</v>
      </c>
      <c r="E21" s="5">
        <v>26</v>
      </c>
      <c r="F21" s="94"/>
      <c r="G21" s="98">
        <v>50</v>
      </c>
      <c r="H21" s="5">
        <v>75</v>
      </c>
      <c r="I21" s="5">
        <v>32</v>
      </c>
      <c r="J21" s="171"/>
      <c r="K21" s="172">
        <v>29</v>
      </c>
      <c r="L21" s="5">
        <v>69</v>
      </c>
      <c r="M21" s="5">
        <v>21</v>
      </c>
      <c r="N21" s="40"/>
      <c r="O21" s="40">
        <v>55</v>
      </c>
      <c r="P21" s="5">
        <v>80</v>
      </c>
      <c r="Q21" s="5">
        <v>20</v>
      </c>
      <c r="R21" s="40"/>
      <c r="S21" s="40">
        <v>56</v>
      </c>
      <c r="T21" s="5">
        <v>81</v>
      </c>
      <c r="U21" s="236">
        <v>18</v>
      </c>
      <c r="V21" s="238"/>
      <c r="W21" s="266">
        <v>51</v>
      </c>
      <c r="X21" s="237">
        <v>83</v>
      </c>
      <c r="Y21" s="5"/>
      <c r="Z21" s="7"/>
      <c r="AA21" s="7"/>
      <c r="AB21" s="5"/>
      <c r="AC21" s="44">
        <f t="shared" si="0"/>
        <v>388</v>
      </c>
      <c r="AD21" s="10">
        <v>18</v>
      </c>
      <c r="AE21" s="48">
        <v>329</v>
      </c>
      <c r="AF21" s="49" t="s">
        <v>606</v>
      </c>
      <c r="AG21" s="49" t="s">
        <v>72</v>
      </c>
      <c r="AH21" s="49" t="s">
        <v>267</v>
      </c>
      <c r="AI21" s="5">
        <v>79</v>
      </c>
      <c r="AJ21" s="5">
        <v>79</v>
      </c>
      <c r="AK21" s="5">
        <v>76</v>
      </c>
      <c r="AL21" s="5">
        <v>70</v>
      </c>
      <c r="AM21" s="236">
        <v>74</v>
      </c>
      <c r="AN21" s="5"/>
      <c r="AO21" s="10">
        <f t="shared" si="1"/>
        <v>378</v>
      </c>
    </row>
    <row r="22" spans="1:41" s="8" customFormat="1" ht="12.75">
      <c r="A22" s="48">
        <v>314</v>
      </c>
      <c r="B22" s="49" t="s">
        <v>603</v>
      </c>
      <c r="C22" s="49" t="s">
        <v>58</v>
      </c>
      <c r="D22" s="49" t="s">
        <v>49</v>
      </c>
      <c r="E22" s="5">
        <v>25</v>
      </c>
      <c r="F22" s="94"/>
      <c r="G22" s="98">
        <v>49</v>
      </c>
      <c r="H22" s="5">
        <v>76</v>
      </c>
      <c r="I22" s="5"/>
      <c r="J22" s="171"/>
      <c r="K22" s="172"/>
      <c r="L22" s="10"/>
      <c r="M22" s="5">
        <v>26</v>
      </c>
      <c r="N22" s="40"/>
      <c r="O22" s="40">
        <v>11</v>
      </c>
      <c r="P22" s="5">
        <v>75</v>
      </c>
      <c r="Q22" s="5"/>
      <c r="R22" s="146"/>
      <c r="S22" s="146"/>
      <c r="T22" s="10"/>
      <c r="U22" s="236">
        <v>19</v>
      </c>
      <c r="V22" s="238"/>
      <c r="W22" s="266">
        <v>55</v>
      </c>
      <c r="X22" s="236">
        <v>82</v>
      </c>
      <c r="Y22" s="5"/>
      <c r="Z22" s="7"/>
      <c r="AA22" s="7"/>
      <c r="AB22" s="10"/>
      <c r="AC22" s="44">
        <f t="shared" si="0"/>
        <v>233</v>
      </c>
      <c r="AD22" s="10">
        <v>19</v>
      </c>
      <c r="AE22" s="48">
        <v>372</v>
      </c>
      <c r="AF22" s="49" t="s">
        <v>361</v>
      </c>
      <c r="AG22" s="49" t="s">
        <v>657</v>
      </c>
      <c r="AH22" s="49" t="s">
        <v>370</v>
      </c>
      <c r="AI22" s="5">
        <v>77</v>
      </c>
      <c r="AJ22" s="5">
        <v>74</v>
      </c>
      <c r="AK22" s="5">
        <v>77</v>
      </c>
      <c r="AL22" s="5">
        <v>72</v>
      </c>
      <c r="AM22" s="237">
        <v>76</v>
      </c>
      <c r="AN22" s="5"/>
      <c r="AO22" s="10">
        <f t="shared" si="1"/>
        <v>376</v>
      </c>
    </row>
    <row r="23" spans="1:41" s="8" customFormat="1" ht="12.75">
      <c r="A23" s="48">
        <v>317</v>
      </c>
      <c r="B23" s="49" t="s">
        <v>606</v>
      </c>
      <c r="C23" s="49" t="s">
        <v>607</v>
      </c>
      <c r="D23" s="49" t="s">
        <v>463</v>
      </c>
      <c r="E23" s="5">
        <v>18</v>
      </c>
      <c r="F23" s="94"/>
      <c r="G23" s="98">
        <v>35</v>
      </c>
      <c r="H23" s="5">
        <v>83</v>
      </c>
      <c r="I23" s="5">
        <v>20</v>
      </c>
      <c r="J23" s="171"/>
      <c r="K23" s="172">
        <v>59</v>
      </c>
      <c r="L23" s="5">
        <v>81</v>
      </c>
      <c r="M23" s="5">
        <v>18</v>
      </c>
      <c r="N23" s="40"/>
      <c r="O23" s="40">
        <v>37</v>
      </c>
      <c r="P23" s="5">
        <v>83</v>
      </c>
      <c r="Q23" s="5">
        <v>22</v>
      </c>
      <c r="R23" s="40">
        <v>9</v>
      </c>
      <c r="S23" s="40">
        <v>1</v>
      </c>
      <c r="T23" s="5">
        <v>79</v>
      </c>
      <c r="U23" s="236">
        <v>20</v>
      </c>
      <c r="V23" s="238"/>
      <c r="W23" s="266">
        <v>58</v>
      </c>
      <c r="X23" s="236">
        <v>81</v>
      </c>
      <c r="Y23" s="5"/>
      <c r="Z23" s="7"/>
      <c r="AA23" s="7"/>
      <c r="AB23" s="5"/>
      <c r="AC23" s="44">
        <f t="shared" si="0"/>
        <v>407</v>
      </c>
      <c r="AD23" s="10">
        <v>20</v>
      </c>
      <c r="AE23" s="48">
        <v>321</v>
      </c>
      <c r="AF23" s="49" t="s">
        <v>613</v>
      </c>
      <c r="AG23" s="49" t="s">
        <v>614</v>
      </c>
      <c r="AH23" s="49" t="s">
        <v>49</v>
      </c>
      <c r="AI23" s="5">
        <v>74</v>
      </c>
      <c r="AJ23" s="5">
        <v>78</v>
      </c>
      <c r="AK23" s="5">
        <v>78</v>
      </c>
      <c r="AL23" s="5">
        <v>73</v>
      </c>
      <c r="AM23" s="236">
        <v>71</v>
      </c>
      <c r="AN23" s="40"/>
      <c r="AO23" s="10">
        <f t="shared" si="1"/>
        <v>374</v>
      </c>
    </row>
    <row r="24" spans="1:41" s="8" customFormat="1" ht="12.75">
      <c r="A24" s="48">
        <v>327</v>
      </c>
      <c r="B24" s="49" t="s">
        <v>53</v>
      </c>
      <c r="C24" s="49" t="s">
        <v>508</v>
      </c>
      <c r="D24" s="49" t="s">
        <v>299</v>
      </c>
      <c r="E24" s="5">
        <v>21</v>
      </c>
      <c r="F24" s="94"/>
      <c r="G24" s="98">
        <v>45</v>
      </c>
      <c r="H24" s="5">
        <v>80</v>
      </c>
      <c r="I24" s="5">
        <v>16</v>
      </c>
      <c r="J24" s="171"/>
      <c r="K24" s="172">
        <v>50</v>
      </c>
      <c r="L24" s="5">
        <v>85</v>
      </c>
      <c r="M24" s="5">
        <v>16</v>
      </c>
      <c r="N24" s="40"/>
      <c r="O24" s="40">
        <v>25</v>
      </c>
      <c r="P24" s="5">
        <v>85</v>
      </c>
      <c r="Q24" s="5">
        <v>30</v>
      </c>
      <c r="R24" s="40"/>
      <c r="S24" s="40">
        <v>24</v>
      </c>
      <c r="T24" s="5">
        <v>71</v>
      </c>
      <c r="U24" s="236">
        <v>21</v>
      </c>
      <c r="V24" s="238">
        <v>12</v>
      </c>
      <c r="W24" s="266">
        <v>4</v>
      </c>
      <c r="X24" s="236">
        <v>80</v>
      </c>
      <c r="Y24" s="5"/>
      <c r="Z24" s="7"/>
      <c r="AA24" s="7"/>
      <c r="AB24" s="5"/>
      <c r="AC24" s="44">
        <f t="shared" si="0"/>
        <v>401</v>
      </c>
      <c r="AD24" s="10">
        <v>21</v>
      </c>
      <c r="AE24" s="48">
        <v>352</v>
      </c>
      <c r="AF24" s="49" t="s">
        <v>645</v>
      </c>
      <c r="AG24" s="49" t="s">
        <v>105</v>
      </c>
      <c r="AH24" s="49" t="s">
        <v>74</v>
      </c>
      <c r="AI24" s="5">
        <v>91</v>
      </c>
      <c r="AJ24" s="5">
        <v>89</v>
      </c>
      <c r="AK24" s="10"/>
      <c r="AL24" s="5">
        <v>93</v>
      </c>
      <c r="AM24" s="236">
        <v>95</v>
      </c>
      <c r="AN24" s="5"/>
      <c r="AO24" s="10">
        <f t="shared" si="1"/>
        <v>368</v>
      </c>
    </row>
    <row r="25" spans="1:41" s="8" customFormat="1" ht="12.75">
      <c r="A25" s="48">
        <v>339</v>
      </c>
      <c r="B25" s="49" t="s">
        <v>635</v>
      </c>
      <c r="C25" s="49" t="s">
        <v>152</v>
      </c>
      <c r="D25" s="49" t="s">
        <v>74</v>
      </c>
      <c r="E25" s="5">
        <v>29</v>
      </c>
      <c r="F25" s="94"/>
      <c r="G25" s="98">
        <v>53</v>
      </c>
      <c r="H25" s="5">
        <v>72</v>
      </c>
      <c r="I25" s="5">
        <v>25</v>
      </c>
      <c r="J25" s="171"/>
      <c r="K25" s="172">
        <v>15</v>
      </c>
      <c r="L25" s="5">
        <v>76</v>
      </c>
      <c r="M25" s="5"/>
      <c r="N25" s="40"/>
      <c r="O25" s="40"/>
      <c r="P25" s="10"/>
      <c r="Q25" s="5">
        <v>23</v>
      </c>
      <c r="R25" s="40"/>
      <c r="S25" s="40">
        <v>2</v>
      </c>
      <c r="T25" s="5">
        <v>78</v>
      </c>
      <c r="U25" s="236">
        <v>22</v>
      </c>
      <c r="V25" s="238"/>
      <c r="W25" s="266">
        <v>5</v>
      </c>
      <c r="X25" s="236">
        <v>79</v>
      </c>
      <c r="Y25" s="5"/>
      <c r="Z25" s="7"/>
      <c r="AA25" s="7"/>
      <c r="AB25" s="5"/>
      <c r="AC25" s="44">
        <f t="shared" si="0"/>
        <v>305</v>
      </c>
      <c r="AD25" s="10">
        <v>22</v>
      </c>
      <c r="AE25" s="48">
        <v>390</v>
      </c>
      <c r="AF25" s="49" t="s">
        <v>51</v>
      </c>
      <c r="AG25" s="49" t="s">
        <v>584</v>
      </c>
      <c r="AH25" s="49" t="s">
        <v>419</v>
      </c>
      <c r="AI25" s="5">
        <v>93</v>
      </c>
      <c r="AJ25" s="5">
        <v>92</v>
      </c>
      <c r="AK25" s="5">
        <v>93</v>
      </c>
      <c r="AL25" s="5">
        <v>87</v>
      </c>
      <c r="AM25" s="7"/>
      <c r="AN25" s="7"/>
      <c r="AO25" s="10">
        <f t="shared" si="1"/>
        <v>365</v>
      </c>
    </row>
    <row r="26" spans="1:41" s="8" customFormat="1" ht="12.75">
      <c r="A26" s="48">
        <v>387</v>
      </c>
      <c r="B26" s="49" t="s">
        <v>668</v>
      </c>
      <c r="C26" s="49" t="s">
        <v>240</v>
      </c>
      <c r="D26" s="49" t="s">
        <v>419</v>
      </c>
      <c r="E26" s="5">
        <v>14</v>
      </c>
      <c r="F26" s="94"/>
      <c r="G26" s="98">
        <v>23</v>
      </c>
      <c r="H26" s="5">
        <v>87</v>
      </c>
      <c r="I26" s="5">
        <v>17</v>
      </c>
      <c r="J26" s="171"/>
      <c r="K26" s="172">
        <v>53</v>
      </c>
      <c r="L26" s="5">
        <v>84</v>
      </c>
      <c r="M26" s="5">
        <v>20</v>
      </c>
      <c r="N26" s="40"/>
      <c r="O26" s="40">
        <v>53</v>
      </c>
      <c r="P26" s="5">
        <v>81</v>
      </c>
      <c r="Q26" s="5">
        <v>16</v>
      </c>
      <c r="R26" s="40"/>
      <c r="S26" s="40">
        <v>47</v>
      </c>
      <c r="T26" s="5">
        <v>85</v>
      </c>
      <c r="U26" s="236">
        <v>23</v>
      </c>
      <c r="V26" s="238"/>
      <c r="W26" s="266">
        <v>7</v>
      </c>
      <c r="X26" s="236">
        <v>78</v>
      </c>
      <c r="Y26" s="5"/>
      <c r="Z26" s="7"/>
      <c r="AA26" s="7"/>
      <c r="AB26" s="5"/>
      <c r="AC26" s="44">
        <f t="shared" si="0"/>
        <v>415</v>
      </c>
      <c r="AD26" s="10">
        <v>23</v>
      </c>
      <c r="AE26" s="48">
        <v>316</v>
      </c>
      <c r="AF26" s="49" t="s">
        <v>605</v>
      </c>
      <c r="AG26" s="49" t="s">
        <v>364</v>
      </c>
      <c r="AH26" s="49" t="s">
        <v>338</v>
      </c>
      <c r="AI26" s="10"/>
      <c r="AJ26" s="5">
        <v>86</v>
      </c>
      <c r="AK26" s="5">
        <v>88</v>
      </c>
      <c r="AL26" s="5">
        <v>89</v>
      </c>
      <c r="AM26" s="236">
        <v>85</v>
      </c>
      <c r="AN26" s="40"/>
      <c r="AO26" s="10">
        <f t="shared" si="1"/>
        <v>348</v>
      </c>
    </row>
    <row r="27" spans="1:41" s="8" customFormat="1" ht="12.75">
      <c r="A27" s="48">
        <v>563</v>
      </c>
      <c r="B27" s="49" t="s">
        <v>210</v>
      </c>
      <c r="C27" s="49" t="s">
        <v>672</v>
      </c>
      <c r="D27" s="49" t="s">
        <v>74</v>
      </c>
      <c r="E27" s="5">
        <v>41</v>
      </c>
      <c r="F27" s="94"/>
      <c r="G27" s="98">
        <v>34</v>
      </c>
      <c r="H27" s="5">
        <v>60</v>
      </c>
      <c r="I27" s="5"/>
      <c r="J27" s="171"/>
      <c r="K27" s="172"/>
      <c r="L27" s="10"/>
      <c r="M27" s="5">
        <v>38</v>
      </c>
      <c r="N27" s="40"/>
      <c r="O27" s="40">
        <v>56</v>
      </c>
      <c r="P27" s="5">
        <v>63</v>
      </c>
      <c r="Q27" s="5">
        <v>32</v>
      </c>
      <c r="R27" s="40"/>
      <c r="S27" s="40">
        <v>31</v>
      </c>
      <c r="T27" s="5">
        <v>69</v>
      </c>
      <c r="U27" s="236">
        <v>24</v>
      </c>
      <c r="V27" s="238"/>
      <c r="W27" s="266">
        <v>11</v>
      </c>
      <c r="X27" s="236">
        <v>77</v>
      </c>
      <c r="Y27" s="5"/>
      <c r="Z27" s="7"/>
      <c r="AA27" s="7"/>
      <c r="AB27" s="5"/>
      <c r="AC27" s="44">
        <f t="shared" si="0"/>
        <v>269</v>
      </c>
      <c r="AD27" s="10">
        <v>24</v>
      </c>
      <c r="AE27" s="48">
        <v>344</v>
      </c>
      <c r="AF27" s="49" t="s">
        <v>639</v>
      </c>
      <c r="AG27" s="49" t="s">
        <v>640</v>
      </c>
      <c r="AH27" s="49" t="s">
        <v>74</v>
      </c>
      <c r="AI27" s="5">
        <v>61</v>
      </c>
      <c r="AJ27" s="5">
        <v>68</v>
      </c>
      <c r="AK27" s="5">
        <v>70</v>
      </c>
      <c r="AL27" s="5">
        <v>67</v>
      </c>
      <c r="AM27" s="237">
        <v>70</v>
      </c>
      <c r="AN27" s="5"/>
      <c r="AO27" s="10">
        <f t="shared" si="1"/>
        <v>336</v>
      </c>
    </row>
    <row r="28" spans="1:41" s="8" customFormat="1" ht="14.25" customHeight="1">
      <c r="A28" s="48">
        <v>372</v>
      </c>
      <c r="B28" s="49" t="s">
        <v>361</v>
      </c>
      <c r="C28" s="49" t="s">
        <v>657</v>
      </c>
      <c r="D28" s="49" t="s">
        <v>370</v>
      </c>
      <c r="E28" s="5">
        <v>24</v>
      </c>
      <c r="F28" s="94"/>
      <c r="G28" s="98">
        <v>48</v>
      </c>
      <c r="H28" s="5">
        <v>77</v>
      </c>
      <c r="I28" s="5">
        <v>27</v>
      </c>
      <c r="J28" s="171"/>
      <c r="K28" s="172">
        <v>20</v>
      </c>
      <c r="L28" s="5">
        <v>74</v>
      </c>
      <c r="M28" s="5">
        <v>24</v>
      </c>
      <c r="N28" s="40"/>
      <c r="O28" s="40">
        <v>11</v>
      </c>
      <c r="P28" s="5">
        <v>77</v>
      </c>
      <c r="Q28" s="5">
        <v>29</v>
      </c>
      <c r="R28" s="40"/>
      <c r="S28" s="40">
        <v>20</v>
      </c>
      <c r="T28" s="5">
        <v>72</v>
      </c>
      <c r="U28" s="236">
        <v>25</v>
      </c>
      <c r="V28" s="238"/>
      <c r="W28" s="266">
        <v>14</v>
      </c>
      <c r="X28" s="237">
        <v>76</v>
      </c>
      <c r="Y28" s="5"/>
      <c r="Z28" s="7"/>
      <c r="AA28" s="7"/>
      <c r="AB28" s="5"/>
      <c r="AC28" s="44">
        <f t="shared" si="0"/>
        <v>376</v>
      </c>
      <c r="AD28" s="10">
        <v>25</v>
      </c>
      <c r="AE28" s="48">
        <v>378</v>
      </c>
      <c r="AF28" s="49" t="s">
        <v>664</v>
      </c>
      <c r="AG28" s="49" t="s">
        <v>322</v>
      </c>
      <c r="AH28" s="49" t="s">
        <v>49</v>
      </c>
      <c r="AI28" s="5">
        <v>81</v>
      </c>
      <c r="AJ28" s="5">
        <v>75</v>
      </c>
      <c r="AK28" s="10"/>
      <c r="AL28" s="5">
        <v>77</v>
      </c>
      <c r="AM28" s="236">
        <v>86</v>
      </c>
      <c r="AN28" s="5"/>
      <c r="AO28" s="10">
        <f t="shared" si="1"/>
        <v>319</v>
      </c>
    </row>
    <row r="29" spans="1:41" s="8" customFormat="1" ht="12.75">
      <c r="A29" s="48">
        <v>338</v>
      </c>
      <c r="B29" s="49" t="s">
        <v>606</v>
      </c>
      <c r="C29" s="49" t="s">
        <v>634</v>
      </c>
      <c r="D29" s="49" t="s">
        <v>74</v>
      </c>
      <c r="E29" s="5">
        <v>47</v>
      </c>
      <c r="F29" s="94"/>
      <c r="G29" s="98">
        <v>47</v>
      </c>
      <c r="H29" s="5">
        <v>54</v>
      </c>
      <c r="I29" s="5">
        <v>36</v>
      </c>
      <c r="J29" s="171"/>
      <c r="K29" s="172">
        <v>37</v>
      </c>
      <c r="L29" s="5">
        <v>65</v>
      </c>
      <c r="M29" s="5">
        <v>44</v>
      </c>
      <c r="N29" s="40"/>
      <c r="O29" s="40">
        <v>24</v>
      </c>
      <c r="P29" s="5">
        <v>57</v>
      </c>
      <c r="Q29" s="5">
        <v>38</v>
      </c>
      <c r="R29" s="40"/>
      <c r="S29" s="40">
        <v>42</v>
      </c>
      <c r="T29" s="5">
        <v>63</v>
      </c>
      <c r="U29" s="236">
        <v>26</v>
      </c>
      <c r="V29" s="238"/>
      <c r="W29" s="266">
        <v>18</v>
      </c>
      <c r="X29" s="237">
        <v>75</v>
      </c>
      <c r="Y29" s="5"/>
      <c r="Z29" s="7"/>
      <c r="AA29" s="7"/>
      <c r="AB29" s="5"/>
      <c r="AC29" s="44">
        <f t="shared" si="0"/>
        <v>314</v>
      </c>
      <c r="AD29" s="10">
        <v>26</v>
      </c>
      <c r="AE29" s="48">
        <v>343</v>
      </c>
      <c r="AF29" s="49" t="s">
        <v>638</v>
      </c>
      <c r="AG29" s="49" t="s">
        <v>387</v>
      </c>
      <c r="AH29" s="49" t="s">
        <v>347</v>
      </c>
      <c r="AI29" s="5">
        <v>62</v>
      </c>
      <c r="AJ29" s="5">
        <v>58</v>
      </c>
      <c r="AK29" s="5">
        <v>69</v>
      </c>
      <c r="AL29" s="5">
        <v>62</v>
      </c>
      <c r="AM29" s="236">
        <v>68</v>
      </c>
      <c r="AN29" s="5"/>
      <c r="AO29" s="10">
        <f t="shared" si="1"/>
        <v>319</v>
      </c>
    </row>
    <row r="30" spans="1:41" s="8" customFormat="1" ht="12.75">
      <c r="A30" s="48">
        <v>329</v>
      </c>
      <c r="B30" s="49" t="s">
        <v>606</v>
      </c>
      <c r="C30" s="49" t="s">
        <v>72</v>
      </c>
      <c r="D30" s="49" t="s">
        <v>267</v>
      </c>
      <c r="E30" s="5">
        <v>22</v>
      </c>
      <c r="F30" s="94"/>
      <c r="G30" s="98">
        <v>46</v>
      </c>
      <c r="H30" s="5">
        <v>79</v>
      </c>
      <c r="I30" s="5">
        <v>22</v>
      </c>
      <c r="J30" s="171"/>
      <c r="K30" s="172">
        <v>7</v>
      </c>
      <c r="L30" s="5">
        <v>79</v>
      </c>
      <c r="M30" s="5">
        <v>25</v>
      </c>
      <c r="N30" s="40"/>
      <c r="O30" s="40">
        <v>11</v>
      </c>
      <c r="P30" s="5">
        <v>76</v>
      </c>
      <c r="Q30" s="5">
        <v>31</v>
      </c>
      <c r="R30" s="40"/>
      <c r="S30" s="40">
        <v>30</v>
      </c>
      <c r="T30" s="5">
        <v>70</v>
      </c>
      <c r="U30" s="236">
        <v>27</v>
      </c>
      <c r="V30" s="238"/>
      <c r="W30" s="266">
        <v>21</v>
      </c>
      <c r="X30" s="236">
        <v>74</v>
      </c>
      <c r="Y30" s="5"/>
      <c r="Z30" s="7"/>
      <c r="AA30" s="7"/>
      <c r="AB30" s="5"/>
      <c r="AC30" s="44">
        <f t="shared" si="0"/>
        <v>378</v>
      </c>
      <c r="AD30" s="10">
        <v>27</v>
      </c>
      <c r="AE30" s="48">
        <v>309</v>
      </c>
      <c r="AF30" s="49" t="s">
        <v>45</v>
      </c>
      <c r="AG30" s="49" t="s">
        <v>598</v>
      </c>
      <c r="AH30" s="49" t="s">
        <v>299</v>
      </c>
      <c r="AI30" s="5">
        <v>59</v>
      </c>
      <c r="AJ30" s="5">
        <v>67</v>
      </c>
      <c r="AK30" s="5">
        <v>74</v>
      </c>
      <c r="AL30" s="5">
        <v>59</v>
      </c>
      <c r="AM30" s="236">
        <v>59</v>
      </c>
      <c r="AN30" s="5"/>
      <c r="AO30" s="10">
        <f t="shared" si="1"/>
        <v>318</v>
      </c>
    </row>
    <row r="31" spans="1:41" s="8" customFormat="1" ht="12.75">
      <c r="A31" s="48">
        <v>363</v>
      </c>
      <c r="B31" s="49" t="s">
        <v>714</v>
      </c>
      <c r="C31" s="49" t="s">
        <v>715</v>
      </c>
      <c r="D31" s="49" t="s">
        <v>49</v>
      </c>
      <c r="E31" s="113"/>
      <c r="F31" s="94"/>
      <c r="G31" s="98"/>
      <c r="H31" s="10"/>
      <c r="I31" s="10">
        <v>21</v>
      </c>
      <c r="J31" s="171">
        <v>7</v>
      </c>
      <c r="K31" s="172">
        <v>6</v>
      </c>
      <c r="L31" s="5">
        <v>80</v>
      </c>
      <c r="M31" s="5">
        <v>22</v>
      </c>
      <c r="N31" s="40">
        <v>11</v>
      </c>
      <c r="O31" s="40">
        <v>0</v>
      </c>
      <c r="P31" s="5">
        <v>79</v>
      </c>
      <c r="Q31" s="5">
        <v>21</v>
      </c>
      <c r="R31" s="40"/>
      <c r="S31" s="40">
        <v>56</v>
      </c>
      <c r="T31" s="5">
        <v>80</v>
      </c>
      <c r="U31" s="236">
        <v>28</v>
      </c>
      <c r="V31" s="238"/>
      <c r="W31" s="266">
        <v>22</v>
      </c>
      <c r="X31" s="236">
        <v>73</v>
      </c>
      <c r="Y31" s="5"/>
      <c r="Z31" s="7"/>
      <c r="AA31" s="7"/>
      <c r="AB31" s="5"/>
      <c r="AC31" s="44">
        <f t="shared" si="0"/>
        <v>312</v>
      </c>
      <c r="AD31" s="10">
        <v>28</v>
      </c>
      <c r="AE31" s="48">
        <v>338</v>
      </c>
      <c r="AF31" s="49" t="s">
        <v>606</v>
      </c>
      <c r="AG31" s="49" t="s">
        <v>634</v>
      </c>
      <c r="AH31" s="49" t="s">
        <v>74</v>
      </c>
      <c r="AI31" s="5">
        <v>54</v>
      </c>
      <c r="AJ31" s="5">
        <v>65</v>
      </c>
      <c r="AK31" s="5">
        <v>57</v>
      </c>
      <c r="AL31" s="5">
        <v>63</v>
      </c>
      <c r="AM31" s="237">
        <v>75</v>
      </c>
      <c r="AN31" s="40"/>
      <c r="AO31" s="10">
        <f t="shared" si="1"/>
        <v>314</v>
      </c>
    </row>
    <row r="32" spans="1:41" s="8" customFormat="1" ht="12.75">
      <c r="A32" s="48">
        <v>322</v>
      </c>
      <c r="B32" s="49" t="s">
        <v>615</v>
      </c>
      <c r="C32" s="49" t="s">
        <v>616</v>
      </c>
      <c r="D32" s="49" t="s">
        <v>114</v>
      </c>
      <c r="E32" s="5">
        <v>31</v>
      </c>
      <c r="F32" s="94"/>
      <c r="G32" s="98">
        <v>1</v>
      </c>
      <c r="H32" s="5">
        <v>70</v>
      </c>
      <c r="I32" s="5">
        <v>24</v>
      </c>
      <c r="J32" s="171"/>
      <c r="K32" s="172">
        <v>13</v>
      </c>
      <c r="L32" s="5">
        <v>77</v>
      </c>
      <c r="M32" s="5"/>
      <c r="N32" s="40"/>
      <c r="O32" s="40"/>
      <c r="P32" s="10"/>
      <c r="Q32" s="5">
        <v>27</v>
      </c>
      <c r="R32" s="40"/>
      <c r="S32" s="40">
        <v>18</v>
      </c>
      <c r="T32" s="5">
        <v>74</v>
      </c>
      <c r="U32" s="236">
        <v>29</v>
      </c>
      <c r="V32" s="238"/>
      <c r="W32" s="266">
        <v>29</v>
      </c>
      <c r="X32" s="236">
        <v>72</v>
      </c>
      <c r="Y32" s="5"/>
      <c r="Z32" s="7"/>
      <c r="AA32" s="7"/>
      <c r="AB32" s="5"/>
      <c r="AC32" s="44">
        <f t="shared" si="0"/>
        <v>293</v>
      </c>
      <c r="AD32" s="10">
        <v>29</v>
      </c>
      <c r="AE32" s="48">
        <v>363</v>
      </c>
      <c r="AF32" s="49" t="s">
        <v>714</v>
      </c>
      <c r="AG32" s="49" t="s">
        <v>715</v>
      </c>
      <c r="AH32" s="49" t="s">
        <v>49</v>
      </c>
      <c r="AI32" s="10"/>
      <c r="AJ32" s="5">
        <v>80</v>
      </c>
      <c r="AK32" s="5">
        <v>79</v>
      </c>
      <c r="AL32" s="5">
        <v>80</v>
      </c>
      <c r="AM32" s="236">
        <v>73</v>
      </c>
      <c r="AN32" s="7"/>
      <c r="AO32" s="10">
        <f t="shared" si="1"/>
        <v>312</v>
      </c>
    </row>
    <row r="33" spans="1:41" s="8" customFormat="1" ht="12.75">
      <c r="A33" s="48">
        <v>321</v>
      </c>
      <c r="B33" s="49" t="s">
        <v>613</v>
      </c>
      <c r="C33" s="49" t="s">
        <v>614</v>
      </c>
      <c r="D33" s="49" t="s">
        <v>49</v>
      </c>
      <c r="E33" s="5">
        <v>27</v>
      </c>
      <c r="F33" s="94"/>
      <c r="G33" s="98">
        <v>51</v>
      </c>
      <c r="H33" s="5">
        <v>74</v>
      </c>
      <c r="I33" s="5">
        <v>23</v>
      </c>
      <c r="J33" s="171"/>
      <c r="K33" s="172">
        <v>11</v>
      </c>
      <c r="L33" s="5">
        <v>78</v>
      </c>
      <c r="M33" s="5">
        <v>23</v>
      </c>
      <c r="N33" s="40"/>
      <c r="O33" s="40">
        <v>2</v>
      </c>
      <c r="P33" s="5">
        <v>78</v>
      </c>
      <c r="Q33" s="5">
        <v>28</v>
      </c>
      <c r="R33" s="40"/>
      <c r="S33" s="40">
        <v>18</v>
      </c>
      <c r="T33" s="5">
        <v>73</v>
      </c>
      <c r="U33" s="236">
        <v>30</v>
      </c>
      <c r="V33" s="238"/>
      <c r="W33" s="266">
        <v>31</v>
      </c>
      <c r="X33" s="236">
        <v>71</v>
      </c>
      <c r="Y33" s="5"/>
      <c r="Z33" s="7"/>
      <c r="AA33" s="7"/>
      <c r="AB33" s="5"/>
      <c r="AC33" s="44">
        <f t="shared" si="0"/>
        <v>374</v>
      </c>
      <c r="AD33" s="10">
        <v>30</v>
      </c>
      <c r="AE33" s="48">
        <v>339</v>
      </c>
      <c r="AF33" s="49" t="s">
        <v>635</v>
      </c>
      <c r="AG33" s="49" t="s">
        <v>152</v>
      </c>
      <c r="AH33" s="49" t="s">
        <v>74</v>
      </c>
      <c r="AI33" s="5">
        <v>72</v>
      </c>
      <c r="AJ33" s="5">
        <v>76</v>
      </c>
      <c r="AK33" s="10"/>
      <c r="AL33" s="5">
        <v>78</v>
      </c>
      <c r="AM33" s="236">
        <v>79</v>
      </c>
      <c r="AN33" s="5"/>
      <c r="AO33" s="10">
        <f t="shared" si="1"/>
        <v>305</v>
      </c>
    </row>
    <row r="34" spans="1:41" s="8" customFormat="1" ht="12.75">
      <c r="A34" s="48">
        <v>344</v>
      </c>
      <c r="B34" s="49" t="s">
        <v>639</v>
      </c>
      <c r="C34" s="49" t="s">
        <v>640</v>
      </c>
      <c r="D34" s="49" t="s">
        <v>74</v>
      </c>
      <c r="E34" s="5">
        <v>40</v>
      </c>
      <c r="F34" s="94"/>
      <c r="G34" s="98">
        <v>33</v>
      </c>
      <c r="H34" s="5">
        <v>61</v>
      </c>
      <c r="I34" s="5">
        <v>33</v>
      </c>
      <c r="J34" s="171"/>
      <c r="K34" s="172">
        <v>31</v>
      </c>
      <c r="L34" s="5">
        <v>68</v>
      </c>
      <c r="M34" s="5">
        <v>31</v>
      </c>
      <c r="N34" s="40"/>
      <c r="O34" s="40">
        <v>35</v>
      </c>
      <c r="P34" s="5">
        <v>70</v>
      </c>
      <c r="Q34" s="5">
        <v>34</v>
      </c>
      <c r="R34" s="40"/>
      <c r="S34" s="40">
        <v>34</v>
      </c>
      <c r="T34" s="5">
        <v>67</v>
      </c>
      <c r="U34" s="236">
        <v>31</v>
      </c>
      <c r="V34" s="238"/>
      <c r="W34" s="266">
        <v>32</v>
      </c>
      <c r="X34" s="237">
        <v>70</v>
      </c>
      <c r="Y34" s="5"/>
      <c r="Z34" s="7"/>
      <c r="AA34" s="7"/>
      <c r="AB34" s="5"/>
      <c r="AC34" s="44">
        <f t="shared" si="0"/>
        <v>336</v>
      </c>
      <c r="AD34" s="10">
        <v>31</v>
      </c>
      <c r="AE34" s="48">
        <v>335</v>
      </c>
      <c r="AF34" s="49" t="s">
        <v>631</v>
      </c>
      <c r="AG34" s="49" t="s">
        <v>111</v>
      </c>
      <c r="AH34" s="49" t="s">
        <v>49</v>
      </c>
      <c r="AI34" s="5">
        <v>68</v>
      </c>
      <c r="AJ34" s="5">
        <v>73</v>
      </c>
      <c r="AK34" s="10"/>
      <c r="AL34" s="5">
        <v>76</v>
      </c>
      <c r="AM34" s="236">
        <v>84</v>
      </c>
      <c r="AN34" s="5"/>
      <c r="AO34" s="10">
        <f t="shared" si="1"/>
        <v>301</v>
      </c>
    </row>
    <row r="35" spans="1:41" s="8" customFormat="1" ht="12.75">
      <c r="A35" s="48">
        <v>370</v>
      </c>
      <c r="B35" s="49" t="s">
        <v>303</v>
      </c>
      <c r="C35" s="49" t="s">
        <v>453</v>
      </c>
      <c r="D35" s="49" t="s">
        <v>49</v>
      </c>
      <c r="E35" s="5">
        <v>35</v>
      </c>
      <c r="F35" s="94"/>
      <c r="G35" s="98">
        <v>27</v>
      </c>
      <c r="H35" s="5">
        <v>66</v>
      </c>
      <c r="I35" s="5"/>
      <c r="J35" s="171"/>
      <c r="K35" s="172"/>
      <c r="L35" s="10"/>
      <c r="M35" s="5">
        <v>37</v>
      </c>
      <c r="N35" s="40"/>
      <c r="O35" s="40">
        <v>53</v>
      </c>
      <c r="P35" s="5">
        <v>64</v>
      </c>
      <c r="Q35" s="5">
        <v>40</v>
      </c>
      <c r="R35" s="40"/>
      <c r="S35" s="40">
        <v>48</v>
      </c>
      <c r="T35" s="5">
        <v>61</v>
      </c>
      <c r="U35" s="236">
        <v>32</v>
      </c>
      <c r="V35" s="238"/>
      <c r="W35" s="266">
        <v>44</v>
      </c>
      <c r="X35" s="236">
        <v>69</v>
      </c>
      <c r="Y35" s="5"/>
      <c r="Z35" s="7"/>
      <c r="AA35" s="7"/>
      <c r="AB35" s="5"/>
      <c r="AC35" s="44">
        <f t="shared" si="0"/>
        <v>260</v>
      </c>
      <c r="AD35" s="10">
        <v>32</v>
      </c>
      <c r="AE35" s="48">
        <v>345</v>
      </c>
      <c r="AF35" s="49" t="s">
        <v>42</v>
      </c>
      <c r="AG35" s="49" t="s">
        <v>640</v>
      </c>
      <c r="AH35" s="49" t="s">
        <v>74</v>
      </c>
      <c r="AI35" s="5">
        <v>52</v>
      </c>
      <c r="AJ35" s="5">
        <v>55</v>
      </c>
      <c r="AK35" s="5">
        <v>71</v>
      </c>
      <c r="AL35" s="5">
        <v>57</v>
      </c>
      <c r="AM35" s="236">
        <v>65</v>
      </c>
      <c r="AN35" s="5"/>
      <c r="AO35" s="10">
        <f t="shared" si="1"/>
        <v>300</v>
      </c>
    </row>
    <row r="36" spans="1:41" s="8" customFormat="1" ht="12.75">
      <c r="A36" s="48">
        <v>343</v>
      </c>
      <c r="B36" s="49" t="s">
        <v>638</v>
      </c>
      <c r="C36" s="49" t="s">
        <v>387</v>
      </c>
      <c r="D36" s="49" t="s">
        <v>347</v>
      </c>
      <c r="E36" s="5">
        <v>39</v>
      </c>
      <c r="F36" s="94"/>
      <c r="G36" s="98">
        <v>32</v>
      </c>
      <c r="H36" s="5">
        <v>62</v>
      </c>
      <c r="I36" s="5">
        <v>43</v>
      </c>
      <c r="J36" s="171"/>
      <c r="K36" s="172">
        <v>53</v>
      </c>
      <c r="L36" s="5">
        <v>58</v>
      </c>
      <c r="M36" s="5">
        <v>32</v>
      </c>
      <c r="N36" s="40"/>
      <c r="O36" s="40">
        <v>36</v>
      </c>
      <c r="P36" s="5">
        <v>69</v>
      </c>
      <c r="Q36" s="5">
        <v>39</v>
      </c>
      <c r="R36" s="40"/>
      <c r="S36" s="40">
        <v>47</v>
      </c>
      <c r="T36" s="5">
        <v>62</v>
      </c>
      <c r="U36" s="236">
        <v>33</v>
      </c>
      <c r="V36" s="238"/>
      <c r="W36" s="266">
        <v>47</v>
      </c>
      <c r="X36" s="236">
        <v>68</v>
      </c>
      <c r="Y36" s="5"/>
      <c r="Z36" s="7"/>
      <c r="AA36" s="7"/>
      <c r="AB36" s="5"/>
      <c r="AC36" s="44">
        <f aca="true" t="shared" si="2" ref="AC36:AC67">SUM(H36+L36+P36+T36+X36+AB36)</f>
        <v>319</v>
      </c>
      <c r="AD36" s="10">
        <v>33</v>
      </c>
      <c r="AE36" s="48">
        <v>380</v>
      </c>
      <c r="AF36" s="49" t="s">
        <v>199</v>
      </c>
      <c r="AG36" s="49" t="s">
        <v>666</v>
      </c>
      <c r="AH36" s="49" t="s">
        <v>473</v>
      </c>
      <c r="AI36" s="5">
        <v>67</v>
      </c>
      <c r="AJ36" s="5">
        <v>72</v>
      </c>
      <c r="AK36" s="5">
        <v>82</v>
      </c>
      <c r="AL36" s="5">
        <v>75</v>
      </c>
      <c r="AM36" s="40"/>
      <c r="AN36" s="40"/>
      <c r="AO36" s="10">
        <f aca="true" t="shared" si="3" ref="AO36:AO67">SUM(AI36+AJ36+AK36+AL36+AM36+AN36)</f>
        <v>296</v>
      </c>
    </row>
    <row r="37" spans="1:41" s="8" customFormat="1" ht="12.75">
      <c r="A37" s="48">
        <v>369</v>
      </c>
      <c r="B37" s="49" t="s">
        <v>654</v>
      </c>
      <c r="C37" s="49" t="s">
        <v>655</v>
      </c>
      <c r="D37" s="49" t="s">
        <v>143</v>
      </c>
      <c r="E37" s="5">
        <v>43</v>
      </c>
      <c r="F37" s="94"/>
      <c r="G37" s="98">
        <v>36</v>
      </c>
      <c r="H37" s="5">
        <v>58</v>
      </c>
      <c r="I37" s="5">
        <v>42</v>
      </c>
      <c r="J37" s="171"/>
      <c r="K37" s="172">
        <v>50</v>
      </c>
      <c r="L37" s="5">
        <v>59</v>
      </c>
      <c r="M37" s="5"/>
      <c r="N37" s="40"/>
      <c r="O37" s="40"/>
      <c r="P37" s="10"/>
      <c r="Q37" s="5">
        <v>41</v>
      </c>
      <c r="R37" s="40"/>
      <c r="S37" s="40">
        <v>51</v>
      </c>
      <c r="T37" s="5">
        <v>60</v>
      </c>
      <c r="U37" s="236">
        <v>34</v>
      </c>
      <c r="V37" s="238">
        <v>13</v>
      </c>
      <c r="W37" s="266">
        <v>1</v>
      </c>
      <c r="X37" s="236">
        <v>67</v>
      </c>
      <c r="Y37" s="5"/>
      <c r="Z37" s="7"/>
      <c r="AA37" s="7"/>
      <c r="AB37" s="5"/>
      <c r="AC37" s="44">
        <f t="shared" si="2"/>
        <v>244</v>
      </c>
      <c r="AD37" s="10">
        <v>34</v>
      </c>
      <c r="AE37" s="48">
        <v>322</v>
      </c>
      <c r="AF37" s="49" t="s">
        <v>615</v>
      </c>
      <c r="AG37" s="49" t="s">
        <v>616</v>
      </c>
      <c r="AH37" s="49" t="s">
        <v>114</v>
      </c>
      <c r="AI37" s="5">
        <v>70</v>
      </c>
      <c r="AJ37" s="5">
        <v>77</v>
      </c>
      <c r="AK37" s="10"/>
      <c r="AL37" s="5">
        <v>74</v>
      </c>
      <c r="AM37" s="236">
        <v>72</v>
      </c>
      <c r="AN37" s="5"/>
      <c r="AO37" s="10">
        <f t="shared" si="3"/>
        <v>293</v>
      </c>
    </row>
    <row r="38" spans="1:41" s="8" customFormat="1" ht="12.75">
      <c r="A38" s="48">
        <v>310</v>
      </c>
      <c r="B38" s="49" t="s">
        <v>306</v>
      </c>
      <c r="C38" s="49" t="s">
        <v>599</v>
      </c>
      <c r="D38" s="49" t="s">
        <v>338</v>
      </c>
      <c r="E38" s="5">
        <v>36</v>
      </c>
      <c r="F38" s="94"/>
      <c r="G38" s="98">
        <v>28</v>
      </c>
      <c r="H38" s="5">
        <v>65</v>
      </c>
      <c r="I38" s="5">
        <v>35</v>
      </c>
      <c r="J38" s="171"/>
      <c r="K38" s="172">
        <v>36</v>
      </c>
      <c r="L38" s="5">
        <v>66</v>
      </c>
      <c r="M38" s="5"/>
      <c r="N38" s="40"/>
      <c r="O38" s="40"/>
      <c r="P38" s="10"/>
      <c r="Q38" s="5">
        <v>51</v>
      </c>
      <c r="R38" s="40"/>
      <c r="S38" s="40">
        <v>28</v>
      </c>
      <c r="T38" s="10">
        <v>50</v>
      </c>
      <c r="U38" s="236">
        <v>35</v>
      </c>
      <c r="V38" s="238"/>
      <c r="W38" s="266">
        <v>1</v>
      </c>
      <c r="X38" s="236">
        <v>66</v>
      </c>
      <c r="Y38" s="5"/>
      <c r="Z38" s="7"/>
      <c r="AA38" s="7"/>
      <c r="AB38" s="10"/>
      <c r="AC38" s="44">
        <f t="shared" si="2"/>
        <v>247</v>
      </c>
      <c r="AD38" s="10">
        <v>35</v>
      </c>
      <c r="AE38" s="48">
        <v>567</v>
      </c>
      <c r="AF38" s="49" t="s">
        <v>53</v>
      </c>
      <c r="AG38" s="49" t="s">
        <v>254</v>
      </c>
      <c r="AH38" s="49" t="s">
        <v>343</v>
      </c>
      <c r="AI38" s="5">
        <v>53</v>
      </c>
      <c r="AJ38" s="5">
        <v>60</v>
      </c>
      <c r="AK38" s="5">
        <v>54</v>
      </c>
      <c r="AL38" s="5">
        <v>55</v>
      </c>
      <c r="AM38" s="236">
        <v>62</v>
      </c>
      <c r="AN38" s="40"/>
      <c r="AO38" s="10">
        <f t="shared" si="3"/>
        <v>284</v>
      </c>
    </row>
    <row r="39" spans="1:41" s="8" customFormat="1" ht="12.75">
      <c r="A39" s="48">
        <v>345</v>
      </c>
      <c r="B39" s="49" t="s">
        <v>42</v>
      </c>
      <c r="C39" s="49" t="s">
        <v>640</v>
      </c>
      <c r="D39" s="49" t="s">
        <v>74</v>
      </c>
      <c r="E39" s="5">
        <v>49</v>
      </c>
      <c r="F39" s="94"/>
      <c r="G39" s="98">
        <v>2</v>
      </c>
      <c r="H39" s="5">
        <v>52</v>
      </c>
      <c r="I39" s="5">
        <v>46</v>
      </c>
      <c r="J39" s="171"/>
      <c r="K39" s="172">
        <v>58</v>
      </c>
      <c r="L39" s="5">
        <v>55</v>
      </c>
      <c r="M39" s="5">
        <v>30</v>
      </c>
      <c r="N39" s="40"/>
      <c r="O39" s="40">
        <v>28</v>
      </c>
      <c r="P39" s="5">
        <v>71</v>
      </c>
      <c r="Q39" s="5">
        <v>44</v>
      </c>
      <c r="R39" s="40"/>
      <c r="S39" s="40">
        <v>55</v>
      </c>
      <c r="T39" s="5">
        <v>57</v>
      </c>
      <c r="U39" s="236">
        <v>36</v>
      </c>
      <c r="V39" s="238"/>
      <c r="W39" s="266">
        <v>8</v>
      </c>
      <c r="X39" s="236">
        <v>65</v>
      </c>
      <c r="Y39" s="5"/>
      <c r="Z39" s="7"/>
      <c r="AA39" s="7"/>
      <c r="AB39" s="5"/>
      <c r="AC39" s="44">
        <f t="shared" si="2"/>
        <v>300</v>
      </c>
      <c r="AD39" s="10">
        <v>36</v>
      </c>
      <c r="AE39" s="48">
        <v>563</v>
      </c>
      <c r="AF39" s="49" t="s">
        <v>210</v>
      </c>
      <c r="AG39" s="49" t="s">
        <v>672</v>
      </c>
      <c r="AH39" s="49" t="s">
        <v>74</v>
      </c>
      <c r="AI39" s="5">
        <v>60</v>
      </c>
      <c r="AJ39" s="10"/>
      <c r="AK39" s="5">
        <v>63</v>
      </c>
      <c r="AL39" s="5">
        <v>69</v>
      </c>
      <c r="AM39" s="236">
        <v>77</v>
      </c>
      <c r="AN39" s="40"/>
      <c r="AO39" s="10">
        <f t="shared" si="3"/>
        <v>269</v>
      </c>
    </row>
    <row r="40" spans="1:41" s="8" customFormat="1" ht="12.75">
      <c r="A40" s="48">
        <v>342</v>
      </c>
      <c r="B40" s="49" t="s">
        <v>637</v>
      </c>
      <c r="C40" s="49" t="s">
        <v>385</v>
      </c>
      <c r="D40" s="49" t="s">
        <v>335</v>
      </c>
      <c r="E40" s="5">
        <v>37</v>
      </c>
      <c r="F40" s="94"/>
      <c r="G40" s="98">
        <v>30</v>
      </c>
      <c r="H40" s="5">
        <v>64</v>
      </c>
      <c r="I40" s="5">
        <v>38</v>
      </c>
      <c r="J40" s="171"/>
      <c r="K40" s="172">
        <v>40</v>
      </c>
      <c r="L40" s="5">
        <v>63</v>
      </c>
      <c r="M40" s="5">
        <v>35</v>
      </c>
      <c r="N40" s="40"/>
      <c r="O40" s="40">
        <v>51</v>
      </c>
      <c r="P40" s="5">
        <v>66</v>
      </c>
      <c r="Q40" s="5"/>
      <c r="R40" s="146"/>
      <c r="S40" s="146"/>
      <c r="T40" s="10"/>
      <c r="U40" s="236">
        <v>37</v>
      </c>
      <c r="V40" s="238"/>
      <c r="W40" s="266">
        <v>10</v>
      </c>
      <c r="X40" s="236">
        <v>64</v>
      </c>
      <c r="Y40" s="5"/>
      <c r="Z40" s="7"/>
      <c r="AA40" s="7"/>
      <c r="AB40" s="10"/>
      <c r="AC40" s="44">
        <f t="shared" si="2"/>
        <v>257</v>
      </c>
      <c r="AD40" s="10">
        <v>37</v>
      </c>
      <c r="AE40" s="48">
        <v>375</v>
      </c>
      <c r="AF40" s="49" t="s">
        <v>660</v>
      </c>
      <c r="AG40" s="49" t="s">
        <v>661</v>
      </c>
      <c r="AH40" s="49" t="s">
        <v>360</v>
      </c>
      <c r="AI40" s="5">
        <v>69</v>
      </c>
      <c r="AJ40" s="5">
        <v>71</v>
      </c>
      <c r="AK40" s="10"/>
      <c r="AL40" s="5">
        <v>65</v>
      </c>
      <c r="AM40" s="236">
        <v>63</v>
      </c>
      <c r="AN40" s="7"/>
      <c r="AO40" s="10">
        <f t="shared" si="3"/>
        <v>268</v>
      </c>
    </row>
    <row r="41" spans="1:41" s="8" customFormat="1" ht="12.75">
      <c r="A41" s="48">
        <v>375</v>
      </c>
      <c r="B41" s="63" t="s">
        <v>660</v>
      </c>
      <c r="C41" s="63" t="s">
        <v>661</v>
      </c>
      <c r="D41" s="63" t="s">
        <v>360</v>
      </c>
      <c r="E41" s="5">
        <v>32</v>
      </c>
      <c r="F41" s="94"/>
      <c r="G41" s="98">
        <v>9</v>
      </c>
      <c r="H41" s="5">
        <v>69</v>
      </c>
      <c r="I41" s="5">
        <v>30</v>
      </c>
      <c r="J41" s="171"/>
      <c r="K41" s="172">
        <v>25</v>
      </c>
      <c r="L41" s="5">
        <v>71</v>
      </c>
      <c r="M41" s="5"/>
      <c r="N41" s="40"/>
      <c r="O41" s="40"/>
      <c r="P41" s="10"/>
      <c r="Q41" s="5">
        <v>36</v>
      </c>
      <c r="R41" s="40"/>
      <c r="S41" s="40">
        <v>41</v>
      </c>
      <c r="T41" s="5">
        <v>65</v>
      </c>
      <c r="U41" s="236">
        <v>38</v>
      </c>
      <c r="V41" s="238"/>
      <c r="W41" s="266">
        <v>17</v>
      </c>
      <c r="X41" s="236">
        <v>63</v>
      </c>
      <c r="Y41" s="5"/>
      <c r="Z41" s="7"/>
      <c r="AA41" s="7"/>
      <c r="AB41" s="5"/>
      <c r="AC41" s="44">
        <f t="shared" si="2"/>
        <v>268</v>
      </c>
      <c r="AD41" s="10">
        <v>38</v>
      </c>
      <c r="AE41" s="48">
        <v>370</v>
      </c>
      <c r="AF41" s="63" t="s">
        <v>303</v>
      </c>
      <c r="AG41" s="63" t="s">
        <v>453</v>
      </c>
      <c r="AH41" s="63" t="s">
        <v>49</v>
      </c>
      <c r="AI41" s="5">
        <v>66</v>
      </c>
      <c r="AJ41" s="10"/>
      <c r="AK41" s="5">
        <v>64</v>
      </c>
      <c r="AL41" s="5">
        <v>61</v>
      </c>
      <c r="AM41" s="236">
        <v>69</v>
      </c>
      <c r="AN41" s="40"/>
      <c r="AO41" s="10">
        <f t="shared" si="3"/>
        <v>260</v>
      </c>
    </row>
    <row r="42" spans="1:41" s="8" customFormat="1" ht="12.75">
      <c r="A42" s="48">
        <v>567</v>
      </c>
      <c r="B42" s="49" t="s">
        <v>53</v>
      </c>
      <c r="C42" s="49" t="s">
        <v>254</v>
      </c>
      <c r="D42" s="49" t="s">
        <v>343</v>
      </c>
      <c r="E42" s="5">
        <v>48</v>
      </c>
      <c r="F42" s="94">
        <v>10</v>
      </c>
      <c r="G42" s="98">
        <v>1</v>
      </c>
      <c r="H42" s="5">
        <v>53</v>
      </c>
      <c r="I42" s="5">
        <v>41</v>
      </c>
      <c r="J42" s="171"/>
      <c r="K42" s="172">
        <v>50</v>
      </c>
      <c r="L42" s="5">
        <v>60</v>
      </c>
      <c r="M42" s="10">
        <v>47</v>
      </c>
      <c r="N42" s="40"/>
      <c r="O42" s="40">
        <v>33</v>
      </c>
      <c r="P42" s="5">
        <v>54</v>
      </c>
      <c r="Q42" s="5">
        <v>46</v>
      </c>
      <c r="R42" s="40"/>
      <c r="S42" s="40">
        <v>12</v>
      </c>
      <c r="T42" s="5">
        <v>55</v>
      </c>
      <c r="U42" s="236">
        <v>39</v>
      </c>
      <c r="V42" s="238"/>
      <c r="W42" s="266">
        <v>19</v>
      </c>
      <c r="X42" s="236">
        <v>62</v>
      </c>
      <c r="Y42" s="5"/>
      <c r="Z42" s="7"/>
      <c r="AA42" s="7"/>
      <c r="AB42" s="5"/>
      <c r="AC42" s="44">
        <f t="shared" si="2"/>
        <v>284</v>
      </c>
      <c r="AD42" s="10">
        <v>39</v>
      </c>
      <c r="AE42" s="48">
        <v>565</v>
      </c>
      <c r="AF42" s="49" t="s">
        <v>51</v>
      </c>
      <c r="AG42" s="49" t="s">
        <v>254</v>
      </c>
      <c r="AH42" s="49" t="s">
        <v>343</v>
      </c>
      <c r="AI42" s="10">
        <v>47</v>
      </c>
      <c r="AJ42" s="5">
        <v>52</v>
      </c>
      <c r="AK42" s="10">
        <v>51</v>
      </c>
      <c r="AL42" s="5">
        <v>52</v>
      </c>
      <c r="AM42" s="237">
        <v>56</v>
      </c>
      <c r="AN42" s="5"/>
      <c r="AO42" s="10">
        <f t="shared" si="3"/>
        <v>258</v>
      </c>
    </row>
    <row r="43" spans="1:41" s="8" customFormat="1" ht="12.75">
      <c r="A43" s="48">
        <v>395</v>
      </c>
      <c r="B43" s="62" t="s">
        <v>313</v>
      </c>
      <c r="C43" s="62" t="s">
        <v>671</v>
      </c>
      <c r="D43" s="62" t="s">
        <v>419</v>
      </c>
      <c r="E43" s="5"/>
      <c r="F43" s="94"/>
      <c r="G43" s="98"/>
      <c r="H43" s="10"/>
      <c r="I43" s="5">
        <v>51</v>
      </c>
      <c r="J43" s="171"/>
      <c r="K43" s="172">
        <v>19</v>
      </c>
      <c r="L43" s="10">
        <v>50</v>
      </c>
      <c r="M43" s="5">
        <v>36</v>
      </c>
      <c r="N43" s="40"/>
      <c r="O43" s="40">
        <v>51</v>
      </c>
      <c r="P43" s="5">
        <v>65</v>
      </c>
      <c r="Q43" s="5">
        <v>52</v>
      </c>
      <c r="R43" s="40"/>
      <c r="S43" s="40">
        <v>29</v>
      </c>
      <c r="T43" s="10">
        <v>49</v>
      </c>
      <c r="U43" s="236">
        <v>40</v>
      </c>
      <c r="V43" s="238"/>
      <c r="W43" s="266">
        <v>26</v>
      </c>
      <c r="X43" s="236">
        <v>61</v>
      </c>
      <c r="Y43" s="5"/>
      <c r="Z43" s="7"/>
      <c r="AA43" s="7"/>
      <c r="AB43" s="10"/>
      <c r="AC43" s="44">
        <f t="shared" si="2"/>
        <v>225</v>
      </c>
      <c r="AD43" s="10">
        <v>40</v>
      </c>
      <c r="AE43" s="48">
        <v>342</v>
      </c>
      <c r="AF43" s="62" t="s">
        <v>637</v>
      </c>
      <c r="AG43" s="62" t="s">
        <v>385</v>
      </c>
      <c r="AH43" s="62" t="s">
        <v>335</v>
      </c>
      <c r="AI43" s="5">
        <v>64</v>
      </c>
      <c r="AJ43" s="5">
        <v>63</v>
      </c>
      <c r="AK43" s="5">
        <v>66</v>
      </c>
      <c r="AL43" s="10"/>
      <c r="AM43" s="236">
        <v>64</v>
      </c>
      <c r="AN43" s="40"/>
      <c r="AO43" s="10">
        <f t="shared" si="3"/>
        <v>257</v>
      </c>
    </row>
    <row r="44" spans="1:41" s="8" customFormat="1" ht="12.75">
      <c r="A44" s="48">
        <v>362</v>
      </c>
      <c r="B44" s="49" t="s">
        <v>214</v>
      </c>
      <c r="C44" s="49" t="s">
        <v>69</v>
      </c>
      <c r="D44" s="49" t="s">
        <v>74</v>
      </c>
      <c r="E44" s="5"/>
      <c r="F44" s="94"/>
      <c r="G44" s="98"/>
      <c r="H44" s="10"/>
      <c r="I44" s="5">
        <v>39</v>
      </c>
      <c r="J44" s="171"/>
      <c r="K44" s="172">
        <v>41</v>
      </c>
      <c r="L44" s="5">
        <v>62</v>
      </c>
      <c r="M44" s="5">
        <v>42</v>
      </c>
      <c r="N44" s="40"/>
      <c r="O44" s="40">
        <v>11</v>
      </c>
      <c r="P44" s="5">
        <v>59</v>
      </c>
      <c r="Q44" s="5">
        <v>47</v>
      </c>
      <c r="R44" s="40"/>
      <c r="S44" s="40">
        <v>15</v>
      </c>
      <c r="T44" s="5">
        <v>54</v>
      </c>
      <c r="U44" s="236">
        <v>41</v>
      </c>
      <c r="V44" s="238"/>
      <c r="W44" s="266">
        <v>38</v>
      </c>
      <c r="X44" s="236">
        <v>60</v>
      </c>
      <c r="Y44" s="5"/>
      <c r="Z44" s="7"/>
      <c r="AA44" s="7"/>
      <c r="AB44" s="5"/>
      <c r="AC44" s="44">
        <f t="shared" si="2"/>
        <v>235</v>
      </c>
      <c r="AD44" s="10">
        <v>41</v>
      </c>
      <c r="AE44" s="48">
        <v>353</v>
      </c>
      <c r="AF44" s="49" t="s">
        <v>646</v>
      </c>
      <c r="AG44" s="49" t="s">
        <v>554</v>
      </c>
      <c r="AH44" s="49" t="s">
        <v>357</v>
      </c>
      <c r="AI44" s="5">
        <v>86</v>
      </c>
      <c r="AJ44" s="5">
        <v>83</v>
      </c>
      <c r="AK44" s="10"/>
      <c r="AL44" s="5">
        <v>82</v>
      </c>
      <c r="AM44" s="40"/>
      <c r="AN44" s="40"/>
      <c r="AO44" s="10">
        <f t="shared" si="3"/>
        <v>251</v>
      </c>
    </row>
    <row r="45" spans="1:41" s="8" customFormat="1" ht="12.75">
      <c r="A45" s="48">
        <v>309</v>
      </c>
      <c r="B45" s="49" t="s">
        <v>45</v>
      </c>
      <c r="C45" s="49" t="s">
        <v>598</v>
      </c>
      <c r="D45" s="49" t="s">
        <v>299</v>
      </c>
      <c r="E45" s="5">
        <v>42</v>
      </c>
      <c r="F45" s="94"/>
      <c r="G45" s="98">
        <v>35</v>
      </c>
      <c r="H45" s="5">
        <v>59</v>
      </c>
      <c r="I45" s="5">
        <v>34</v>
      </c>
      <c r="J45" s="171"/>
      <c r="K45" s="172">
        <v>32</v>
      </c>
      <c r="L45" s="5">
        <v>67</v>
      </c>
      <c r="M45" s="5">
        <v>27</v>
      </c>
      <c r="N45" s="40"/>
      <c r="O45" s="40">
        <v>18</v>
      </c>
      <c r="P45" s="5">
        <v>74</v>
      </c>
      <c r="Q45" s="5">
        <v>42</v>
      </c>
      <c r="R45" s="40"/>
      <c r="S45" s="40">
        <v>54</v>
      </c>
      <c r="T45" s="5">
        <v>59</v>
      </c>
      <c r="U45" s="236">
        <v>42</v>
      </c>
      <c r="V45" s="238"/>
      <c r="W45" s="266">
        <v>39</v>
      </c>
      <c r="X45" s="236">
        <v>59</v>
      </c>
      <c r="Y45" s="5"/>
      <c r="Z45" s="7"/>
      <c r="AA45" s="7"/>
      <c r="AB45" s="5"/>
      <c r="AC45" s="44">
        <f t="shared" si="2"/>
        <v>318</v>
      </c>
      <c r="AD45" s="10">
        <v>42</v>
      </c>
      <c r="AE45" s="48">
        <v>315</v>
      </c>
      <c r="AF45" s="49" t="s">
        <v>424</v>
      </c>
      <c r="AG45" s="49" t="s">
        <v>604</v>
      </c>
      <c r="AH45" s="49" t="s">
        <v>360</v>
      </c>
      <c r="AI45" s="10">
        <v>39</v>
      </c>
      <c r="AJ45" s="10">
        <v>39</v>
      </c>
      <c r="AK45" s="5">
        <v>61</v>
      </c>
      <c r="AL45" s="10">
        <v>51</v>
      </c>
      <c r="AM45" s="237">
        <v>58</v>
      </c>
      <c r="AN45" s="40"/>
      <c r="AO45" s="10">
        <f t="shared" si="3"/>
        <v>248</v>
      </c>
    </row>
    <row r="46" spans="1:41" s="8" customFormat="1" ht="12.75">
      <c r="A46" s="48">
        <v>315</v>
      </c>
      <c r="B46" s="49" t="s">
        <v>424</v>
      </c>
      <c r="C46" s="49" t="s">
        <v>604</v>
      </c>
      <c r="D46" s="49" t="s">
        <v>360</v>
      </c>
      <c r="E46" s="5">
        <v>62</v>
      </c>
      <c r="F46" s="94">
        <v>11</v>
      </c>
      <c r="G46" s="98">
        <v>0</v>
      </c>
      <c r="H46" s="10">
        <v>39</v>
      </c>
      <c r="I46" s="5">
        <v>62</v>
      </c>
      <c r="J46" s="171">
        <v>9</v>
      </c>
      <c r="K46" s="172">
        <v>0</v>
      </c>
      <c r="L46" s="10">
        <v>39</v>
      </c>
      <c r="M46" s="5">
        <v>40</v>
      </c>
      <c r="N46" s="40">
        <v>12</v>
      </c>
      <c r="O46" s="40">
        <v>0</v>
      </c>
      <c r="P46" s="5">
        <v>61</v>
      </c>
      <c r="Q46" s="5">
        <v>50</v>
      </c>
      <c r="R46" s="40"/>
      <c r="S46" s="40">
        <v>22</v>
      </c>
      <c r="T46" s="10">
        <v>51</v>
      </c>
      <c r="U46" s="236">
        <v>43</v>
      </c>
      <c r="V46" s="238"/>
      <c r="W46" s="266">
        <v>41</v>
      </c>
      <c r="X46" s="237">
        <v>58</v>
      </c>
      <c r="Y46" s="5"/>
      <c r="Z46" s="7"/>
      <c r="AA46" s="7"/>
      <c r="AB46" s="10"/>
      <c r="AC46" s="44">
        <f t="shared" si="2"/>
        <v>248</v>
      </c>
      <c r="AD46" s="10">
        <v>43</v>
      </c>
      <c r="AE46" s="48">
        <v>310</v>
      </c>
      <c r="AF46" s="49" t="s">
        <v>306</v>
      </c>
      <c r="AG46" s="49" t="s">
        <v>599</v>
      </c>
      <c r="AH46" s="49" t="s">
        <v>338</v>
      </c>
      <c r="AI46" s="5">
        <v>65</v>
      </c>
      <c r="AJ46" s="5">
        <v>66</v>
      </c>
      <c r="AK46" s="10"/>
      <c r="AL46" s="10">
        <v>50</v>
      </c>
      <c r="AM46" s="236">
        <v>66</v>
      </c>
      <c r="AN46" s="5"/>
      <c r="AO46" s="10">
        <f t="shared" si="3"/>
        <v>247</v>
      </c>
    </row>
    <row r="47" spans="1:41" s="8" customFormat="1" ht="12.75">
      <c r="A47" s="48">
        <v>328</v>
      </c>
      <c r="B47" s="49" t="s">
        <v>622</v>
      </c>
      <c r="C47" s="49" t="s">
        <v>318</v>
      </c>
      <c r="D47" s="49" t="s">
        <v>74</v>
      </c>
      <c r="E47" s="5">
        <v>63</v>
      </c>
      <c r="F47" s="94"/>
      <c r="G47" s="98">
        <v>1</v>
      </c>
      <c r="H47" s="10">
        <v>38</v>
      </c>
      <c r="I47" s="5">
        <v>54</v>
      </c>
      <c r="J47" s="171"/>
      <c r="K47" s="172">
        <v>23</v>
      </c>
      <c r="L47" s="10">
        <v>47</v>
      </c>
      <c r="M47" s="5">
        <v>51</v>
      </c>
      <c r="N47" s="40"/>
      <c r="O47" s="40">
        <v>52</v>
      </c>
      <c r="P47" s="10">
        <v>50</v>
      </c>
      <c r="Q47" s="5">
        <v>54</v>
      </c>
      <c r="R47" s="40"/>
      <c r="S47" s="40">
        <v>33</v>
      </c>
      <c r="T47" s="10">
        <v>47</v>
      </c>
      <c r="U47" s="236">
        <v>44</v>
      </c>
      <c r="V47" s="238"/>
      <c r="W47" s="266">
        <v>41</v>
      </c>
      <c r="X47" s="237">
        <v>57</v>
      </c>
      <c r="Y47" s="5"/>
      <c r="Z47" s="7"/>
      <c r="AA47" s="7"/>
      <c r="AB47" s="10"/>
      <c r="AC47" s="44">
        <f t="shared" si="2"/>
        <v>239</v>
      </c>
      <c r="AD47" s="10">
        <v>44</v>
      </c>
      <c r="AE47" s="48">
        <v>369</v>
      </c>
      <c r="AF47" s="49" t="s">
        <v>654</v>
      </c>
      <c r="AG47" s="49" t="s">
        <v>655</v>
      </c>
      <c r="AH47" s="49" t="s">
        <v>143</v>
      </c>
      <c r="AI47" s="5">
        <v>58</v>
      </c>
      <c r="AJ47" s="5">
        <v>59</v>
      </c>
      <c r="AK47" s="10"/>
      <c r="AL47" s="5">
        <v>60</v>
      </c>
      <c r="AM47" s="236">
        <v>67</v>
      </c>
      <c r="AN47" s="40"/>
      <c r="AO47" s="10">
        <f t="shared" si="3"/>
        <v>244</v>
      </c>
    </row>
    <row r="48" spans="1:41" s="8" customFormat="1" ht="12.75">
      <c r="A48" s="48">
        <v>565</v>
      </c>
      <c r="B48" s="49" t="s">
        <v>51</v>
      </c>
      <c r="C48" s="49" t="s">
        <v>254</v>
      </c>
      <c r="D48" s="49" t="s">
        <v>343</v>
      </c>
      <c r="E48" s="5">
        <v>54</v>
      </c>
      <c r="F48" s="94"/>
      <c r="G48" s="98">
        <v>14</v>
      </c>
      <c r="H48" s="10">
        <v>47</v>
      </c>
      <c r="I48" s="5">
        <v>49</v>
      </c>
      <c r="J48" s="171"/>
      <c r="K48" s="172">
        <v>14</v>
      </c>
      <c r="L48" s="5">
        <v>52</v>
      </c>
      <c r="M48" s="5">
        <v>50</v>
      </c>
      <c r="N48" s="40"/>
      <c r="O48" s="40">
        <v>51</v>
      </c>
      <c r="P48" s="10">
        <v>51</v>
      </c>
      <c r="Q48" s="5">
        <v>49</v>
      </c>
      <c r="R48" s="40"/>
      <c r="S48" s="40">
        <v>20</v>
      </c>
      <c r="T48" s="5">
        <v>52</v>
      </c>
      <c r="U48" s="236">
        <v>45</v>
      </c>
      <c r="V48" s="238"/>
      <c r="W48" s="266">
        <v>47</v>
      </c>
      <c r="X48" s="237">
        <v>56</v>
      </c>
      <c r="Y48" s="5"/>
      <c r="Z48" s="7"/>
      <c r="AA48" s="7"/>
      <c r="AB48" s="5"/>
      <c r="AC48" s="44">
        <f t="shared" si="2"/>
        <v>258</v>
      </c>
      <c r="AD48" s="10">
        <v>45</v>
      </c>
      <c r="AE48" s="48">
        <v>349</v>
      </c>
      <c r="AF48" s="49" t="s">
        <v>92</v>
      </c>
      <c r="AG48" s="49" t="s">
        <v>301</v>
      </c>
      <c r="AH48" s="49" t="s">
        <v>360</v>
      </c>
      <c r="AI48" s="10">
        <v>51</v>
      </c>
      <c r="AJ48" s="5">
        <v>64</v>
      </c>
      <c r="AK48" s="5">
        <v>72</v>
      </c>
      <c r="AL48" s="10"/>
      <c r="AM48" s="237">
        <v>55</v>
      </c>
      <c r="AN48" s="5"/>
      <c r="AO48" s="10">
        <f t="shared" si="3"/>
        <v>242</v>
      </c>
    </row>
    <row r="49" spans="1:41" s="8" customFormat="1" ht="12.75">
      <c r="A49" s="48">
        <v>349</v>
      </c>
      <c r="B49" s="49" t="s">
        <v>92</v>
      </c>
      <c r="C49" s="49" t="s">
        <v>301</v>
      </c>
      <c r="D49" s="49" t="s">
        <v>360</v>
      </c>
      <c r="E49" s="5">
        <v>50</v>
      </c>
      <c r="F49" s="94"/>
      <c r="G49" s="98">
        <v>3</v>
      </c>
      <c r="H49" s="10">
        <v>51</v>
      </c>
      <c r="I49" s="5">
        <v>37</v>
      </c>
      <c r="J49" s="171"/>
      <c r="K49" s="172">
        <v>40</v>
      </c>
      <c r="L49" s="5">
        <v>64</v>
      </c>
      <c r="M49" s="5">
        <v>29</v>
      </c>
      <c r="N49" s="40"/>
      <c r="O49" s="40">
        <v>25</v>
      </c>
      <c r="P49" s="5">
        <v>72</v>
      </c>
      <c r="Q49" s="5"/>
      <c r="R49" s="146"/>
      <c r="S49" s="146"/>
      <c r="T49" s="10"/>
      <c r="U49" s="236">
        <v>46</v>
      </c>
      <c r="V49" s="238"/>
      <c r="W49" s="266">
        <v>52</v>
      </c>
      <c r="X49" s="237">
        <v>55</v>
      </c>
      <c r="Y49" s="5"/>
      <c r="Z49" s="7"/>
      <c r="AA49" s="7"/>
      <c r="AB49" s="10"/>
      <c r="AC49" s="44">
        <f t="shared" si="2"/>
        <v>242</v>
      </c>
      <c r="AD49" s="10">
        <v>46</v>
      </c>
      <c r="AE49" s="48">
        <v>334</v>
      </c>
      <c r="AF49" s="49" t="s">
        <v>629</v>
      </c>
      <c r="AG49" s="49" t="s">
        <v>630</v>
      </c>
      <c r="AH49" s="49" t="s">
        <v>338</v>
      </c>
      <c r="AI49" s="10">
        <v>50</v>
      </c>
      <c r="AJ49" s="10">
        <v>42</v>
      </c>
      <c r="AK49" s="5">
        <v>53</v>
      </c>
      <c r="AL49" s="5">
        <v>56</v>
      </c>
      <c r="AM49" s="236">
        <v>40</v>
      </c>
      <c r="AN49" s="40"/>
      <c r="AO49" s="10">
        <f t="shared" si="3"/>
        <v>241</v>
      </c>
    </row>
    <row r="50" spans="1:41" s="8" customFormat="1" ht="12.75">
      <c r="A50" s="48">
        <v>307</v>
      </c>
      <c r="B50" s="49" t="s">
        <v>596</v>
      </c>
      <c r="C50" s="49" t="s">
        <v>246</v>
      </c>
      <c r="D50" s="49" t="s">
        <v>299</v>
      </c>
      <c r="E50" s="5">
        <v>44</v>
      </c>
      <c r="F50" s="94"/>
      <c r="G50" s="98">
        <v>37</v>
      </c>
      <c r="H50" s="5">
        <v>57</v>
      </c>
      <c r="I50" s="5"/>
      <c r="J50" s="171"/>
      <c r="K50" s="172"/>
      <c r="L50" s="10"/>
      <c r="M50" s="5">
        <v>34</v>
      </c>
      <c r="N50" s="40"/>
      <c r="O50" s="40">
        <v>48</v>
      </c>
      <c r="P50" s="5">
        <v>67</v>
      </c>
      <c r="Q50" s="5">
        <v>43</v>
      </c>
      <c r="R50" s="40"/>
      <c r="S50" s="40">
        <v>55</v>
      </c>
      <c r="T50" s="5">
        <v>58</v>
      </c>
      <c r="U50" s="236">
        <v>47</v>
      </c>
      <c r="V50" s="238"/>
      <c r="W50" s="266">
        <v>55</v>
      </c>
      <c r="X50" s="236">
        <v>54</v>
      </c>
      <c r="Y50" s="5"/>
      <c r="Z50" s="7"/>
      <c r="AA50" s="7"/>
      <c r="AB50" s="5"/>
      <c r="AC50" s="44">
        <f t="shared" si="2"/>
        <v>236</v>
      </c>
      <c r="AD50" s="10">
        <v>47</v>
      </c>
      <c r="AE50" s="48">
        <v>328</v>
      </c>
      <c r="AF50" s="49" t="s">
        <v>622</v>
      </c>
      <c r="AG50" s="49" t="s">
        <v>318</v>
      </c>
      <c r="AH50" s="49" t="s">
        <v>74</v>
      </c>
      <c r="AI50" s="10">
        <v>38</v>
      </c>
      <c r="AJ50" s="10">
        <v>47</v>
      </c>
      <c r="AK50" s="10">
        <v>50</v>
      </c>
      <c r="AL50" s="10">
        <v>47</v>
      </c>
      <c r="AM50" s="237">
        <v>57</v>
      </c>
      <c r="AN50" s="5"/>
      <c r="AO50" s="10">
        <f t="shared" si="3"/>
        <v>239</v>
      </c>
    </row>
    <row r="51" spans="1:41" s="8" customFormat="1" ht="12.75">
      <c r="A51" s="48">
        <v>376</v>
      </c>
      <c r="B51" s="49" t="s">
        <v>662</v>
      </c>
      <c r="C51" s="49" t="s">
        <v>634</v>
      </c>
      <c r="D51" s="49" t="s">
        <v>74</v>
      </c>
      <c r="E51" s="5">
        <v>45</v>
      </c>
      <c r="F51" s="94"/>
      <c r="G51" s="98">
        <v>45</v>
      </c>
      <c r="H51" s="5">
        <v>56</v>
      </c>
      <c r="I51" s="5">
        <v>47</v>
      </c>
      <c r="J51" s="171">
        <v>8</v>
      </c>
      <c r="K51" s="172">
        <v>2</v>
      </c>
      <c r="L51" s="5">
        <v>54</v>
      </c>
      <c r="M51" s="5">
        <v>41</v>
      </c>
      <c r="N51" s="40"/>
      <c r="O51" s="40">
        <v>9</v>
      </c>
      <c r="P51" s="5">
        <v>60</v>
      </c>
      <c r="Q51" s="5"/>
      <c r="R51" s="146"/>
      <c r="S51" s="146"/>
      <c r="T51" s="10"/>
      <c r="U51" s="237">
        <v>48</v>
      </c>
      <c r="V51" s="238">
        <v>14</v>
      </c>
      <c r="W51" s="266">
        <v>3</v>
      </c>
      <c r="X51" s="237">
        <v>53</v>
      </c>
      <c r="Y51" s="7"/>
      <c r="Z51" s="7"/>
      <c r="AA51" s="7"/>
      <c r="AB51" s="10"/>
      <c r="AC51" s="44">
        <f t="shared" si="2"/>
        <v>223</v>
      </c>
      <c r="AD51" s="10">
        <v>48</v>
      </c>
      <c r="AE51" s="48">
        <v>307</v>
      </c>
      <c r="AF51" s="49" t="s">
        <v>596</v>
      </c>
      <c r="AG51" s="49" t="s">
        <v>246</v>
      </c>
      <c r="AH51" s="49" t="s">
        <v>299</v>
      </c>
      <c r="AI51" s="5">
        <v>57</v>
      </c>
      <c r="AJ51" s="10"/>
      <c r="AK51" s="5">
        <v>67</v>
      </c>
      <c r="AL51" s="5">
        <v>58</v>
      </c>
      <c r="AM51" s="236">
        <v>54</v>
      </c>
      <c r="AN51" s="40"/>
      <c r="AO51" s="10">
        <f t="shared" si="3"/>
        <v>236</v>
      </c>
    </row>
    <row r="52" spans="1:41" s="8" customFormat="1" ht="12.75" customHeight="1">
      <c r="A52" s="48">
        <v>323</v>
      </c>
      <c r="B52" s="51" t="s">
        <v>617</v>
      </c>
      <c r="C52" s="51" t="s">
        <v>315</v>
      </c>
      <c r="D52" s="175" t="s">
        <v>618</v>
      </c>
      <c r="E52" s="5">
        <v>53</v>
      </c>
      <c r="F52" s="94"/>
      <c r="G52" s="98">
        <v>13</v>
      </c>
      <c r="H52" s="10">
        <v>48</v>
      </c>
      <c r="I52" s="5">
        <v>53</v>
      </c>
      <c r="J52" s="171"/>
      <c r="K52" s="172">
        <v>22</v>
      </c>
      <c r="L52" s="10">
        <v>48</v>
      </c>
      <c r="M52" s="5">
        <v>49</v>
      </c>
      <c r="N52" s="40"/>
      <c r="O52" s="40">
        <v>45</v>
      </c>
      <c r="P52" s="5">
        <v>52</v>
      </c>
      <c r="Q52" s="5"/>
      <c r="R52" s="146"/>
      <c r="S52" s="146"/>
      <c r="T52" s="10"/>
      <c r="U52" s="236">
        <v>49</v>
      </c>
      <c r="V52" s="238"/>
      <c r="W52" s="266">
        <v>4</v>
      </c>
      <c r="X52" s="236">
        <v>52</v>
      </c>
      <c r="Y52" s="5"/>
      <c r="Z52" s="7"/>
      <c r="AA52" s="7"/>
      <c r="AB52" s="10"/>
      <c r="AC52" s="44">
        <f t="shared" si="2"/>
        <v>200</v>
      </c>
      <c r="AD52" s="10">
        <v>49</v>
      </c>
      <c r="AE52" s="48">
        <v>362</v>
      </c>
      <c r="AF52" s="49" t="s">
        <v>214</v>
      </c>
      <c r="AG52" s="49" t="s">
        <v>69</v>
      </c>
      <c r="AH52" s="49" t="s">
        <v>74</v>
      </c>
      <c r="AI52" s="10"/>
      <c r="AJ52" s="5">
        <v>62</v>
      </c>
      <c r="AK52" s="5">
        <v>59</v>
      </c>
      <c r="AL52" s="5">
        <v>54</v>
      </c>
      <c r="AM52" s="236">
        <v>60</v>
      </c>
      <c r="AN52" s="7"/>
      <c r="AO52" s="10">
        <f t="shared" si="3"/>
        <v>235</v>
      </c>
    </row>
    <row r="53" spans="1:41" s="8" customFormat="1" ht="12.75">
      <c r="A53" s="58">
        <v>348</v>
      </c>
      <c r="B53" s="49" t="s">
        <v>690</v>
      </c>
      <c r="C53" s="49" t="s">
        <v>465</v>
      </c>
      <c r="D53" s="49" t="s">
        <v>678</v>
      </c>
      <c r="E53" s="5"/>
      <c r="F53" s="94"/>
      <c r="G53" s="98"/>
      <c r="H53" s="10"/>
      <c r="I53" s="5">
        <v>55</v>
      </c>
      <c r="J53" s="171"/>
      <c r="K53" s="172">
        <v>27</v>
      </c>
      <c r="L53" s="10">
        <v>46</v>
      </c>
      <c r="M53" s="5">
        <v>62</v>
      </c>
      <c r="N53" s="40"/>
      <c r="O53" s="40">
        <v>6</v>
      </c>
      <c r="P53" s="10">
        <v>39</v>
      </c>
      <c r="Q53" s="5"/>
      <c r="R53" s="146"/>
      <c r="S53" s="146"/>
      <c r="T53" s="10"/>
      <c r="U53" s="236">
        <v>50</v>
      </c>
      <c r="V53" s="238"/>
      <c r="W53" s="266">
        <v>8</v>
      </c>
      <c r="X53" s="237">
        <v>51</v>
      </c>
      <c r="Y53" s="5"/>
      <c r="Z53" s="7"/>
      <c r="AA53" s="7"/>
      <c r="AB53" s="10"/>
      <c r="AC53" s="44">
        <f t="shared" si="2"/>
        <v>136</v>
      </c>
      <c r="AD53" s="10">
        <v>50</v>
      </c>
      <c r="AE53" s="48">
        <v>319</v>
      </c>
      <c r="AF53" s="49" t="s">
        <v>610</v>
      </c>
      <c r="AG53" s="49" t="s">
        <v>611</v>
      </c>
      <c r="AH53" s="49" t="s">
        <v>463</v>
      </c>
      <c r="AI53" s="10">
        <v>43</v>
      </c>
      <c r="AJ53" s="10">
        <v>51</v>
      </c>
      <c r="AK53" s="5">
        <v>58</v>
      </c>
      <c r="AL53" s="10">
        <v>40</v>
      </c>
      <c r="AM53" s="237">
        <v>42</v>
      </c>
      <c r="AN53" s="7"/>
      <c r="AO53" s="10">
        <f t="shared" si="3"/>
        <v>234</v>
      </c>
    </row>
    <row r="54" spans="1:41" s="8" customFormat="1" ht="12.75">
      <c r="A54" s="48">
        <v>340</v>
      </c>
      <c r="B54" s="49" t="s">
        <v>306</v>
      </c>
      <c r="C54" s="49" t="s">
        <v>519</v>
      </c>
      <c r="D54" s="49" t="s">
        <v>520</v>
      </c>
      <c r="E54" s="5"/>
      <c r="F54" s="94"/>
      <c r="G54" s="98"/>
      <c r="H54" s="10"/>
      <c r="I54" s="5">
        <v>57</v>
      </c>
      <c r="J54" s="171"/>
      <c r="K54" s="172">
        <v>37</v>
      </c>
      <c r="L54" s="10">
        <v>44</v>
      </c>
      <c r="M54" s="5">
        <v>54</v>
      </c>
      <c r="N54" s="40"/>
      <c r="O54" s="40">
        <v>20</v>
      </c>
      <c r="P54" s="10">
        <v>47</v>
      </c>
      <c r="Q54" s="5">
        <v>57</v>
      </c>
      <c r="R54" s="40"/>
      <c r="S54" s="40">
        <v>15</v>
      </c>
      <c r="T54" s="10">
        <v>44</v>
      </c>
      <c r="U54" s="236">
        <v>51</v>
      </c>
      <c r="V54" s="238"/>
      <c r="W54" s="266">
        <v>33</v>
      </c>
      <c r="X54" s="237">
        <v>50</v>
      </c>
      <c r="Y54" s="5"/>
      <c r="Z54" s="7"/>
      <c r="AA54" s="7"/>
      <c r="AB54" s="10"/>
      <c r="AC54" s="44">
        <f t="shared" si="2"/>
        <v>185</v>
      </c>
      <c r="AD54" s="10">
        <v>51</v>
      </c>
      <c r="AE54" s="48">
        <v>314</v>
      </c>
      <c r="AF54" s="49" t="s">
        <v>603</v>
      </c>
      <c r="AG54" s="49" t="s">
        <v>58</v>
      </c>
      <c r="AH54" s="49" t="s">
        <v>49</v>
      </c>
      <c r="AI54" s="5">
        <v>76</v>
      </c>
      <c r="AJ54" s="10"/>
      <c r="AK54" s="5">
        <v>75</v>
      </c>
      <c r="AL54" s="10"/>
      <c r="AM54" s="236">
        <v>82</v>
      </c>
      <c r="AN54" s="5"/>
      <c r="AO54" s="10">
        <f t="shared" si="3"/>
        <v>233</v>
      </c>
    </row>
    <row r="55" spans="1:41" s="8" customFormat="1" ht="12.75">
      <c r="A55" s="48">
        <v>595</v>
      </c>
      <c r="B55" s="49" t="s">
        <v>673</v>
      </c>
      <c r="C55" s="49" t="s">
        <v>674</v>
      </c>
      <c r="D55" s="49" t="s">
        <v>419</v>
      </c>
      <c r="E55" s="5">
        <v>55</v>
      </c>
      <c r="F55" s="94"/>
      <c r="G55" s="98">
        <v>18</v>
      </c>
      <c r="H55" s="10">
        <v>46</v>
      </c>
      <c r="I55" s="5">
        <v>60</v>
      </c>
      <c r="J55" s="171"/>
      <c r="K55" s="172">
        <v>49</v>
      </c>
      <c r="L55" s="10">
        <v>41</v>
      </c>
      <c r="M55" s="10">
        <v>53</v>
      </c>
      <c r="N55" s="40"/>
      <c r="O55" s="40">
        <v>6</v>
      </c>
      <c r="P55" s="10">
        <v>48</v>
      </c>
      <c r="Q55" s="5">
        <v>58</v>
      </c>
      <c r="R55" s="40"/>
      <c r="S55" s="40">
        <v>18</v>
      </c>
      <c r="T55" s="10">
        <v>43</v>
      </c>
      <c r="U55" s="236">
        <v>52</v>
      </c>
      <c r="V55" s="238"/>
      <c r="W55" s="266">
        <v>46</v>
      </c>
      <c r="X55" s="237">
        <v>49</v>
      </c>
      <c r="Y55" s="5"/>
      <c r="Z55" s="7"/>
      <c r="AA55" s="7"/>
      <c r="AB55" s="10"/>
      <c r="AC55" s="44">
        <f t="shared" si="2"/>
        <v>227</v>
      </c>
      <c r="AD55" s="10">
        <v>52</v>
      </c>
      <c r="AE55" s="48">
        <v>595</v>
      </c>
      <c r="AF55" s="49" t="s">
        <v>673</v>
      </c>
      <c r="AG55" s="49" t="s">
        <v>674</v>
      </c>
      <c r="AH55" s="49" t="s">
        <v>419</v>
      </c>
      <c r="AI55" s="10">
        <v>46</v>
      </c>
      <c r="AJ55" s="10">
        <v>41</v>
      </c>
      <c r="AK55" s="10">
        <v>48</v>
      </c>
      <c r="AL55" s="10">
        <v>43</v>
      </c>
      <c r="AM55" s="237">
        <v>49</v>
      </c>
      <c r="AN55" s="5"/>
      <c r="AO55" s="10">
        <f t="shared" si="3"/>
        <v>227</v>
      </c>
    </row>
    <row r="56" spans="1:41" s="8" customFormat="1" ht="12.75">
      <c r="A56" s="48">
        <v>74</v>
      </c>
      <c r="B56" s="49" t="s">
        <v>788</v>
      </c>
      <c r="C56" s="49" t="s">
        <v>670</v>
      </c>
      <c r="D56" s="49" t="s">
        <v>419</v>
      </c>
      <c r="E56" s="5"/>
      <c r="F56" s="94"/>
      <c r="G56" s="98"/>
      <c r="H56" s="10"/>
      <c r="I56" s="5"/>
      <c r="J56" s="171"/>
      <c r="K56" s="172"/>
      <c r="L56" s="10"/>
      <c r="M56" s="5"/>
      <c r="N56" s="40"/>
      <c r="O56" s="40"/>
      <c r="P56" s="10"/>
      <c r="Q56" s="10"/>
      <c r="R56" s="146"/>
      <c r="S56" s="146"/>
      <c r="T56" s="10"/>
      <c r="U56" s="237">
        <v>53</v>
      </c>
      <c r="V56" s="238"/>
      <c r="W56" s="266">
        <v>48</v>
      </c>
      <c r="X56" s="237">
        <v>48</v>
      </c>
      <c r="Y56" s="7"/>
      <c r="Z56" s="7"/>
      <c r="AA56" s="7"/>
      <c r="AB56" s="10"/>
      <c r="AC56" s="44">
        <f t="shared" si="2"/>
        <v>48</v>
      </c>
      <c r="AD56" s="10">
        <v>53</v>
      </c>
      <c r="AE56" s="48">
        <v>395</v>
      </c>
      <c r="AF56" s="49" t="s">
        <v>313</v>
      </c>
      <c r="AG56" s="49" t="s">
        <v>671</v>
      </c>
      <c r="AH56" s="49" t="s">
        <v>419</v>
      </c>
      <c r="AI56" s="10"/>
      <c r="AJ56" s="10">
        <v>50</v>
      </c>
      <c r="AK56" s="5">
        <v>65</v>
      </c>
      <c r="AL56" s="10">
        <v>49</v>
      </c>
      <c r="AM56" s="236">
        <v>61</v>
      </c>
      <c r="AN56" s="40"/>
      <c r="AO56" s="10">
        <f t="shared" si="3"/>
        <v>225</v>
      </c>
    </row>
    <row r="57" spans="1:41" s="8" customFormat="1" ht="12.75">
      <c r="A57" s="48">
        <v>324</v>
      </c>
      <c r="B57" s="49" t="s">
        <v>417</v>
      </c>
      <c r="C57" s="49" t="s">
        <v>262</v>
      </c>
      <c r="D57" s="49" t="s">
        <v>299</v>
      </c>
      <c r="E57" s="5">
        <v>65</v>
      </c>
      <c r="F57" s="94"/>
      <c r="G57" s="98">
        <v>30</v>
      </c>
      <c r="H57" s="10">
        <v>36</v>
      </c>
      <c r="I57" s="5">
        <v>64</v>
      </c>
      <c r="J57" s="171"/>
      <c r="K57" s="172">
        <v>13</v>
      </c>
      <c r="L57" s="10">
        <v>37</v>
      </c>
      <c r="M57" s="5">
        <v>61</v>
      </c>
      <c r="N57" s="40"/>
      <c r="O57" s="40">
        <v>4</v>
      </c>
      <c r="P57" s="10">
        <v>40</v>
      </c>
      <c r="Q57" s="5">
        <v>59</v>
      </c>
      <c r="R57" s="40"/>
      <c r="S57" s="40">
        <v>23</v>
      </c>
      <c r="T57" s="10">
        <v>42</v>
      </c>
      <c r="U57" s="236">
        <v>54</v>
      </c>
      <c r="V57" s="238">
        <v>15</v>
      </c>
      <c r="W57" s="266">
        <v>12</v>
      </c>
      <c r="X57" s="237">
        <v>47</v>
      </c>
      <c r="Y57" s="5"/>
      <c r="Z57" s="7"/>
      <c r="AA57" s="7"/>
      <c r="AB57" s="10"/>
      <c r="AC57" s="44">
        <f t="shared" si="2"/>
        <v>202</v>
      </c>
      <c r="AD57" s="10">
        <v>54</v>
      </c>
      <c r="AE57" s="48">
        <v>376</v>
      </c>
      <c r="AF57" s="49" t="s">
        <v>662</v>
      </c>
      <c r="AG57" s="49" t="s">
        <v>634</v>
      </c>
      <c r="AH57" s="49" t="s">
        <v>74</v>
      </c>
      <c r="AI57" s="5">
        <v>56</v>
      </c>
      <c r="AJ57" s="5">
        <v>54</v>
      </c>
      <c r="AK57" s="5">
        <v>60</v>
      </c>
      <c r="AL57" s="10"/>
      <c r="AM57" s="237">
        <v>53</v>
      </c>
      <c r="AN57" s="5"/>
      <c r="AO57" s="10">
        <f t="shared" si="3"/>
        <v>223</v>
      </c>
    </row>
    <row r="58" spans="1:41" s="8" customFormat="1" ht="12.75">
      <c r="A58" s="48">
        <v>385</v>
      </c>
      <c r="B58" s="49" t="s">
        <v>646</v>
      </c>
      <c r="C58" s="49" t="s">
        <v>667</v>
      </c>
      <c r="D58" s="49" t="s">
        <v>419</v>
      </c>
      <c r="E58" s="5">
        <v>69</v>
      </c>
      <c r="F58" s="94"/>
      <c r="G58" s="98">
        <v>31</v>
      </c>
      <c r="H58" s="10">
        <v>32</v>
      </c>
      <c r="I58" s="5">
        <v>65</v>
      </c>
      <c r="J58" s="171"/>
      <c r="K58" s="172">
        <v>15</v>
      </c>
      <c r="L58" s="10">
        <v>36</v>
      </c>
      <c r="M58" s="5">
        <v>56</v>
      </c>
      <c r="N58" s="40"/>
      <c r="O58" s="40">
        <v>30</v>
      </c>
      <c r="P58" s="10">
        <v>45</v>
      </c>
      <c r="Q58" s="5">
        <v>63</v>
      </c>
      <c r="R58" s="40"/>
      <c r="S58" s="40" t="s">
        <v>779</v>
      </c>
      <c r="T58" s="10">
        <v>38</v>
      </c>
      <c r="U58" s="236">
        <v>55</v>
      </c>
      <c r="V58" s="238"/>
      <c r="W58" s="266">
        <v>17</v>
      </c>
      <c r="X58" s="237">
        <v>46</v>
      </c>
      <c r="Y58" s="5"/>
      <c r="Z58" s="7"/>
      <c r="AA58" s="7"/>
      <c r="AB58" s="10"/>
      <c r="AC58" s="44">
        <f t="shared" si="2"/>
        <v>197</v>
      </c>
      <c r="AD58" s="10">
        <v>55</v>
      </c>
      <c r="AE58" s="48">
        <v>305</v>
      </c>
      <c r="AF58" s="49" t="s">
        <v>594</v>
      </c>
      <c r="AG58" s="49" t="s">
        <v>334</v>
      </c>
      <c r="AH58" s="49" t="s">
        <v>335</v>
      </c>
      <c r="AI58" s="10">
        <v>37</v>
      </c>
      <c r="AJ58" s="10">
        <v>43</v>
      </c>
      <c r="AK58" s="10">
        <v>41</v>
      </c>
      <c r="AL58" s="10">
        <v>39</v>
      </c>
      <c r="AM58" s="237">
        <v>43</v>
      </c>
      <c r="AN58" s="40"/>
      <c r="AO58" s="10">
        <f t="shared" si="3"/>
        <v>203</v>
      </c>
    </row>
    <row r="59" spans="1:41" s="8" customFormat="1" ht="12.75">
      <c r="A59" s="48">
        <v>346</v>
      </c>
      <c r="B59" s="49" t="s">
        <v>332</v>
      </c>
      <c r="C59" s="49" t="s">
        <v>641</v>
      </c>
      <c r="D59" s="49" t="s">
        <v>360</v>
      </c>
      <c r="E59" s="5"/>
      <c r="F59" s="94"/>
      <c r="G59" s="98"/>
      <c r="H59" s="10"/>
      <c r="I59" s="5">
        <v>56</v>
      </c>
      <c r="J59" s="171"/>
      <c r="K59" s="172">
        <v>31</v>
      </c>
      <c r="L59" s="10">
        <v>45</v>
      </c>
      <c r="M59" s="5">
        <v>45</v>
      </c>
      <c r="N59" s="40"/>
      <c r="O59" s="40">
        <v>30</v>
      </c>
      <c r="P59" s="5">
        <v>56</v>
      </c>
      <c r="Q59" s="5">
        <v>55</v>
      </c>
      <c r="R59" s="40"/>
      <c r="S59" s="40">
        <v>49</v>
      </c>
      <c r="T59" s="10">
        <v>46</v>
      </c>
      <c r="U59" s="236">
        <v>56</v>
      </c>
      <c r="V59" s="238"/>
      <c r="W59" s="266">
        <v>20</v>
      </c>
      <c r="X59" s="237">
        <v>45</v>
      </c>
      <c r="Y59" s="5"/>
      <c r="Z59" s="7"/>
      <c r="AA59" s="7"/>
      <c r="AB59" s="10"/>
      <c r="AC59" s="44">
        <f t="shared" si="2"/>
        <v>192</v>
      </c>
      <c r="AD59" s="10">
        <v>56</v>
      </c>
      <c r="AE59" s="48">
        <v>324</v>
      </c>
      <c r="AF59" s="49" t="s">
        <v>417</v>
      </c>
      <c r="AG59" s="49" t="s">
        <v>262</v>
      </c>
      <c r="AH59" s="49" t="s">
        <v>299</v>
      </c>
      <c r="AI59" s="10">
        <v>36</v>
      </c>
      <c r="AJ59" s="10">
        <v>37</v>
      </c>
      <c r="AK59" s="10">
        <v>40</v>
      </c>
      <c r="AL59" s="10">
        <v>42</v>
      </c>
      <c r="AM59" s="237">
        <v>47</v>
      </c>
      <c r="AN59" s="7"/>
      <c r="AO59" s="10">
        <f t="shared" si="3"/>
        <v>202</v>
      </c>
    </row>
    <row r="60" spans="1:41" s="8" customFormat="1" ht="12.75">
      <c r="A60" s="48">
        <v>361</v>
      </c>
      <c r="B60" s="49" t="s">
        <v>697</v>
      </c>
      <c r="C60" s="49" t="s">
        <v>702</v>
      </c>
      <c r="D60" s="49" t="s">
        <v>419</v>
      </c>
      <c r="E60" s="5"/>
      <c r="F60" s="94"/>
      <c r="G60" s="98"/>
      <c r="H60" s="10"/>
      <c r="I60" s="5">
        <v>61</v>
      </c>
      <c r="J60" s="171"/>
      <c r="K60" s="172">
        <v>56</v>
      </c>
      <c r="L60" s="10">
        <v>40</v>
      </c>
      <c r="M60" s="5">
        <v>58</v>
      </c>
      <c r="N60" s="40"/>
      <c r="O60" s="40">
        <v>49</v>
      </c>
      <c r="P60" s="10">
        <v>43</v>
      </c>
      <c r="Q60" s="5">
        <v>64</v>
      </c>
      <c r="R60" s="40"/>
      <c r="S60" s="40">
        <v>50</v>
      </c>
      <c r="T60" s="10">
        <v>37</v>
      </c>
      <c r="U60" s="236">
        <v>57</v>
      </c>
      <c r="V60" s="238"/>
      <c r="W60" s="266">
        <v>32</v>
      </c>
      <c r="X60" s="237">
        <v>44</v>
      </c>
      <c r="Y60" s="5"/>
      <c r="Z60" s="7"/>
      <c r="AA60" s="7"/>
      <c r="AB60" s="10"/>
      <c r="AC60" s="44">
        <f t="shared" si="2"/>
        <v>164</v>
      </c>
      <c r="AD60" s="10">
        <v>57</v>
      </c>
      <c r="AE60" s="48">
        <v>323</v>
      </c>
      <c r="AF60" s="51" t="s">
        <v>617</v>
      </c>
      <c r="AG60" s="51" t="s">
        <v>315</v>
      </c>
      <c r="AH60" s="175" t="s">
        <v>618</v>
      </c>
      <c r="AI60" s="10">
        <v>48</v>
      </c>
      <c r="AJ60" s="10">
        <v>48</v>
      </c>
      <c r="AK60" s="5">
        <v>52</v>
      </c>
      <c r="AL60" s="10"/>
      <c r="AM60" s="236">
        <v>52</v>
      </c>
      <c r="AN60" s="7"/>
      <c r="AO60" s="10">
        <f t="shared" si="3"/>
        <v>200</v>
      </c>
    </row>
    <row r="61" spans="1:41" s="8" customFormat="1" ht="12.75">
      <c r="A61" s="48">
        <v>305</v>
      </c>
      <c r="B61" s="49" t="s">
        <v>594</v>
      </c>
      <c r="C61" s="49" t="s">
        <v>334</v>
      </c>
      <c r="D61" s="49" t="s">
        <v>335</v>
      </c>
      <c r="E61" s="5">
        <v>64</v>
      </c>
      <c r="F61" s="94"/>
      <c r="G61" s="98">
        <v>11</v>
      </c>
      <c r="H61" s="10">
        <v>37</v>
      </c>
      <c r="I61" s="5">
        <v>58</v>
      </c>
      <c r="J61" s="171"/>
      <c r="K61" s="172">
        <v>42</v>
      </c>
      <c r="L61" s="10">
        <v>43</v>
      </c>
      <c r="M61" s="5">
        <v>60</v>
      </c>
      <c r="N61" s="40">
        <v>14</v>
      </c>
      <c r="O61" s="40">
        <v>2</v>
      </c>
      <c r="P61" s="10">
        <v>41</v>
      </c>
      <c r="Q61" s="5">
        <v>62</v>
      </c>
      <c r="R61" s="40"/>
      <c r="S61" s="40">
        <v>29</v>
      </c>
      <c r="T61" s="10">
        <v>39</v>
      </c>
      <c r="U61" s="236">
        <v>58</v>
      </c>
      <c r="V61" s="238"/>
      <c r="W61" s="266">
        <v>57</v>
      </c>
      <c r="X61" s="237">
        <v>43</v>
      </c>
      <c r="Y61" s="5"/>
      <c r="Z61" s="7"/>
      <c r="AA61" s="7"/>
      <c r="AB61" s="10"/>
      <c r="AC61" s="44">
        <f t="shared" si="2"/>
        <v>203</v>
      </c>
      <c r="AD61" s="10">
        <v>58</v>
      </c>
      <c r="AE61" s="48">
        <v>385</v>
      </c>
      <c r="AF61" s="49" t="s">
        <v>646</v>
      </c>
      <c r="AG61" s="49" t="s">
        <v>667</v>
      </c>
      <c r="AH61" s="49" t="s">
        <v>419</v>
      </c>
      <c r="AI61" s="10">
        <v>32</v>
      </c>
      <c r="AJ61" s="10">
        <v>36</v>
      </c>
      <c r="AK61" s="10">
        <v>45</v>
      </c>
      <c r="AL61" s="10">
        <v>38</v>
      </c>
      <c r="AM61" s="237">
        <v>46</v>
      </c>
      <c r="AN61" s="5"/>
      <c r="AO61" s="10">
        <f t="shared" si="3"/>
        <v>197</v>
      </c>
    </row>
    <row r="62" spans="1:41" s="8" customFormat="1" ht="12.75">
      <c r="A62" s="48">
        <v>319</v>
      </c>
      <c r="B62" s="49" t="s">
        <v>610</v>
      </c>
      <c r="C62" s="49" t="s">
        <v>611</v>
      </c>
      <c r="D62" s="49" t="s">
        <v>463</v>
      </c>
      <c r="E62" s="5">
        <v>58</v>
      </c>
      <c r="F62" s="94"/>
      <c r="G62" s="98">
        <v>42</v>
      </c>
      <c r="H62" s="10">
        <v>43</v>
      </c>
      <c r="I62" s="5">
        <v>50</v>
      </c>
      <c r="J62" s="171"/>
      <c r="K62" s="172">
        <v>18</v>
      </c>
      <c r="L62" s="10">
        <v>51</v>
      </c>
      <c r="M62" s="5">
        <v>43</v>
      </c>
      <c r="N62" s="40"/>
      <c r="O62" s="40">
        <v>17</v>
      </c>
      <c r="P62" s="5">
        <v>58</v>
      </c>
      <c r="Q62" s="5">
        <v>61</v>
      </c>
      <c r="R62" s="40"/>
      <c r="S62" s="40">
        <v>28</v>
      </c>
      <c r="T62" s="10">
        <v>40</v>
      </c>
      <c r="U62" s="236">
        <v>59</v>
      </c>
      <c r="V62" s="238">
        <v>16</v>
      </c>
      <c r="W62" s="266">
        <v>8</v>
      </c>
      <c r="X62" s="237">
        <v>42</v>
      </c>
      <c r="Y62" s="5"/>
      <c r="Z62" s="7"/>
      <c r="AA62" s="7"/>
      <c r="AB62" s="10"/>
      <c r="AC62" s="44">
        <f t="shared" si="2"/>
        <v>234</v>
      </c>
      <c r="AD62" s="10">
        <v>59</v>
      </c>
      <c r="AE62" s="48">
        <v>393</v>
      </c>
      <c r="AF62" s="49" t="s">
        <v>669</v>
      </c>
      <c r="AG62" s="49" t="s">
        <v>670</v>
      </c>
      <c r="AH62" s="49" t="s">
        <v>419</v>
      </c>
      <c r="AI62" s="10">
        <v>45</v>
      </c>
      <c r="AJ62" s="10">
        <v>49</v>
      </c>
      <c r="AK62" s="5">
        <v>55</v>
      </c>
      <c r="AL62" s="10">
        <v>48</v>
      </c>
      <c r="AM62" s="10"/>
      <c r="AN62" s="5"/>
      <c r="AO62" s="10">
        <f t="shared" si="3"/>
        <v>197</v>
      </c>
    </row>
    <row r="63" spans="1:41" s="8" customFormat="1" ht="12.75">
      <c r="A63" s="48">
        <v>332</v>
      </c>
      <c r="B63" s="49" t="s">
        <v>424</v>
      </c>
      <c r="C63" s="49" t="s">
        <v>626</v>
      </c>
      <c r="D63" s="49" t="s">
        <v>360</v>
      </c>
      <c r="E63" s="5">
        <v>66</v>
      </c>
      <c r="F63" s="94"/>
      <c r="G63" s="98">
        <v>50</v>
      </c>
      <c r="H63" s="10">
        <v>35</v>
      </c>
      <c r="I63" s="5">
        <v>66</v>
      </c>
      <c r="J63" s="171"/>
      <c r="K63" s="172">
        <v>22</v>
      </c>
      <c r="L63" s="10">
        <v>35</v>
      </c>
      <c r="M63" s="5"/>
      <c r="N63" s="40"/>
      <c r="O63" s="40"/>
      <c r="P63" s="10"/>
      <c r="Q63" s="5">
        <v>67</v>
      </c>
      <c r="R63" s="40">
        <v>12</v>
      </c>
      <c r="S63" s="40">
        <v>1</v>
      </c>
      <c r="T63" s="10">
        <v>34</v>
      </c>
      <c r="U63" s="236">
        <v>60</v>
      </c>
      <c r="V63" s="238"/>
      <c r="W63" s="266">
        <v>9</v>
      </c>
      <c r="X63" s="237">
        <v>41</v>
      </c>
      <c r="Y63" s="5"/>
      <c r="Z63" s="7"/>
      <c r="AA63" s="7"/>
      <c r="AB63" s="10"/>
      <c r="AC63" s="44">
        <f t="shared" si="2"/>
        <v>145</v>
      </c>
      <c r="AD63" s="10">
        <v>60</v>
      </c>
      <c r="AE63" s="48">
        <v>346</v>
      </c>
      <c r="AF63" s="49" t="s">
        <v>332</v>
      </c>
      <c r="AG63" s="49" t="s">
        <v>641</v>
      </c>
      <c r="AH63" s="49" t="s">
        <v>360</v>
      </c>
      <c r="AI63" s="10"/>
      <c r="AJ63" s="10">
        <v>45</v>
      </c>
      <c r="AK63" s="5">
        <v>56</v>
      </c>
      <c r="AL63" s="10">
        <v>46</v>
      </c>
      <c r="AM63" s="237">
        <v>45</v>
      </c>
      <c r="AN63" s="40"/>
      <c r="AO63" s="10">
        <f t="shared" si="3"/>
        <v>192</v>
      </c>
    </row>
    <row r="64" spans="1:41" s="8" customFormat="1" ht="12.75">
      <c r="A64" s="48">
        <v>334</v>
      </c>
      <c r="B64" s="49" t="s">
        <v>629</v>
      </c>
      <c r="C64" s="49" t="s">
        <v>630</v>
      </c>
      <c r="D64" s="49" t="s">
        <v>338</v>
      </c>
      <c r="E64" s="5">
        <v>51</v>
      </c>
      <c r="F64" s="94"/>
      <c r="G64" s="98">
        <v>4</v>
      </c>
      <c r="H64" s="10">
        <v>50</v>
      </c>
      <c r="I64" s="5">
        <v>59</v>
      </c>
      <c r="J64" s="171"/>
      <c r="K64" s="172">
        <v>44</v>
      </c>
      <c r="L64" s="10">
        <v>42</v>
      </c>
      <c r="M64" s="5">
        <v>48</v>
      </c>
      <c r="N64" s="40"/>
      <c r="O64" s="40">
        <v>38</v>
      </c>
      <c r="P64" s="5">
        <v>53</v>
      </c>
      <c r="Q64" s="5">
        <v>45</v>
      </c>
      <c r="R64" s="40">
        <v>10</v>
      </c>
      <c r="S64" s="40">
        <v>10</v>
      </c>
      <c r="T64" s="5">
        <v>56</v>
      </c>
      <c r="U64" s="236">
        <v>61</v>
      </c>
      <c r="V64" s="238"/>
      <c r="W64" s="266">
        <v>16</v>
      </c>
      <c r="X64" s="236">
        <v>40</v>
      </c>
      <c r="Y64" s="5"/>
      <c r="Z64" s="7"/>
      <c r="AA64" s="7"/>
      <c r="AB64" s="5"/>
      <c r="AC64" s="44">
        <f t="shared" si="2"/>
        <v>241</v>
      </c>
      <c r="AD64" s="5">
        <v>61</v>
      </c>
      <c r="AE64" s="48">
        <v>340</v>
      </c>
      <c r="AF64" s="49" t="s">
        <v>306</v>
      </c>
      <c r="AG64" s="49" t="s">
        <v>519</v>
      </c>
      <c r="AH64" s="49" t="s">
        <v>520</v>
      </c>
      <c r="AI64" s="10"/>
      <c r="AJ64" s="10">
        <v>44</v>
      </c>
      <c r="AK64" s="10">
        <v>47</v>
      </c>
      <c r="AL64" s="10">
        <v>44</v>
      </c>
      <c r="AM64" s="237">
        <v>50</v>
      </c>
      <c r="AN64" s="5"/>
      <c r="AO64" s="10">
        <f t="shared" si="3"/>
        <v>185</v>
      </c>
    </row>
    <row r="65" spans="1:41" s="8" customFormat="1" ht="12.75">
      <c r="A65" s="48">
        <v>350</v>
      </c>
      <c r="B65" s="49" t="s">
        <v>643</v>
      </c>
      <c r="C65" s="49" t="s">
        <v>469</v>
      </c>
      <c r="D65" s="49" t="s">
        <v>347</v>
      </c>
      <c r="E65" s="5">
        <v>68</v>
      </c>
      <c r="F65" s="94"/>
      <c r="G65" s="98">
        <v>21</v>
      </c>
      <c r="H65" s="10">
        <v>33</v>
      </c>
      <c r="I65" s="5"/>
      <c r="J65" s="171"/>
      <c r="K65" s="172"/>
      <c r="L65" s="10"/>
      <c r="M65" s="5">
        <v>64</v>
      </c>
      <c r="N65" s="40">
        <v>16</v>
      </c>
      <c r="O65" s="40">
        <v>27</v>
      </c>
      <c r="P65" s="10">
        <v>37</v>
      </c>
      <c r="Q65" s="5">
        <v>65</v>
      </c>
      <c r="R65" s="40"/>
      <c r="S65" s="40">
        <v>56</v>
      </c>
      <c r="T65" s="10">
        <v>36</v>
      </c>
      <c r="U65" s="236">
        <v>63</v>
      </c>
      <c r="V65" s="238"/>
      <c r="W65" s="266">
        <v>22</v>
      </c>
      <c r="X65" s="237">
        <v>39</v>
      </c>
      <c r="Y65" s="5"/>
      <c r="Z65" s="7"/>
      <c r="AA65" s="7"/>
      <c r="AB65" s="10"/>
      <c r="AC65" s="44">
        <f t="shared" si="2"/>
        <v>145</v>
      </c>
      <c r="AD65" s="5">
        <v>62</v>
      </c>
      <c r="AE65" s="48">
        <v>160</v>
      </c>
      <c r="AF65" s="49" t="s">
        <v>47</v>
      </c>
      <c r="AG65" s="49" t="s">
        <v>508</v>
      </c>
      <c r="AH65" s="49" t="s">
        <v>769</v>
      </c>
      <c r="AI65" s="5"/>
      <c r="AJ65" s="10"/>
      <c r="AK65" s="10"/>
      <c r="AL65" s="5">
        <v>86</v>
      </c>
      <c r="AM65" s="236">
        <v>88</v>
      </c>
      <c r="AN65" s="5"/>
      <c r="AO65" s="10">
        <f t="shared" si="3"/>
        <v>174</v>
      </c>
    </row>
    <row r="66" spans="1:41" s="8" customFormat="1" ht="12.75">
      <c r="A66" s="48">
        <v>302</v>
      </c>
      <c r="B66" s="49" t="s">
        <v>591</v>
      </c>
      <c r="C66" s="49" t="s">
        <v>385</v>
      </c>
      <c r="D66" s="49" t="s">
        <v>338</v>
      </c>
      <c r="E66" s="5">
        <v>60</v>
      </c>
      <c r="F66" s="94"/>
      <c r="G66" s="98">
        <v>44</v>
      </c>
      <c r="H66" s="10">
        <v>41</v>
      </c>
      <c r="I66" s="5"/>
      <c r="J66" s="171"/>
      <c r="K66" s="172"/>
      <c r="L66" s="10"/>
      <c r="M66" s="5">
        <v>63</v>
      </c>
      <c r="N66" s="40"/>
      <c r="O66" s="40">
        <v>36</v>
      </c>
      <c r="P66" s="10">
        <v>38</v>
      </c>
      <c r="Q66" s="5">
        <v>66</v>
      </c>
      <c r="R66" s="40"/>
      <c r="S66" s="40">
        <v>59</v>
      </c>
      <c r="T66" s="10">
        <v>35</v>
      </c>
      <c r="U66" s="236">
        <v>64</v>
      </c>
      <c r="V66" s="238"/>
      <c r="W66" s="266">
        <v>51</v>
      </c>
      <c r="X66" s="237">
        <v>38</v>
      </c>
      <c r="Y66" s="5"/>
      <c r="Z66" s="7"/>
      <c r="AA66" s="7"/>
      <c r="AB66" s="10"/>
      <c r="AC66" s="44">
        <f t="shared" si="2"/>
        <v>152</v>
      </c>
      <c r="AD66" s="5">
        <v>63</v>
      </c>
      <c r="AE66" s="48">
        <v>308</v>
      </c>
      <c r="AF66" s="49" t="s">
        <v>597</v>
      </c>
      <c r="AG66" s="49" t="s">
        <v>301</v>
      </c>
      <c r="AH66" s="49" t="s">
        <v>114</v>
      </c>
      <c r="AI66" s="5">
        <v>90</v>
      </c>
      <c r="AJ66" s="10"/>
      <c r="AK66" s="5">
        <v>84</v>
      </c>
      <c r="AL66" s="10"/>
      <c r="AM66" s="10"/>
      <c r="AN66" s="5"/>
      <c r="AO66" s="10">
        <f t="shared" si="3"/>
        <v>174</v>
      </c>
    </row>
    <row r="67" spans="1:41" s="8" customFormat="1" ht="12.75">
      <c r="A67" s="48">
        <v>304</v>
      </c>
      <c r="B67" s="49" t="s">
        <v>303</v>
      </c>
      <c r="C67" s="49" t="s">
        <v>593</v>
      </c>
      <c r="D67" s="49" t="s">
        <v>338</v>
      </c>
      <c r="E67" s="5"/>
      <c r="F67" s="94"/>
      <c r="G67" s="98"/>
      <c r="H67" s="10"/>
      <c r="I67" s="5">
        <v>44</v>
      </c>
      <c r="J67" s="171"/>
      <c r="K67" s="172">
        <v>54</v>
      </c>
      <c r="L67" s="5">
        <v>57</v>
      </c>
      <c r="M67" s="5">
        <v>55</v>
      </c>
      <c r="N67" s="40"/>
      <c r="O67" s="40">
        <v>24</v>
      </c>
      <c r="P67" s="10">
        <v>46</v>
      </c>
      <c r="Q67" s="5"/>
      <c r="R67" s="146"/>
      <c r="S67" s="146"/>
      <c r="T67" s="10"/>
      <c r="U67" s="143"/>
      <c r="V67" s="161"/>
      <c r="W67" s="161"/>
      <c r="X67" s="10"/>
      <c r="Y67" s="5"/>
      <c r="Z67" s="7"/>
      <c r="AA67" s="7"/>
      <c r="AB67" s="10"/>
      <c r="AC67" s="44">
        <f t="shared" si="2"/>
        <v>103</v>
      </c>
      <c r="AD67" s="5">
        <v>64</v>
      </c>
      <c r="AE67" s="48">
        <v>333</v>
      </c>
      <c r="AF67" s="49" t="s">
        <v>627</v>
      </c>
      <c r="AG67" s="49" t="s">
        <v>628</v>
      </c>
      <c r="AH67" s="49" t="s">
        <v>299</v>
      </c>
      <c r="AI67" s="10">
        <v>42</v>
      </c>
      <c r="AJ67" s="10">
        <v>38</v>
      </c>
      <c r="AK67" s="10">
        <v>44</v>
      </c>
      <c r="AL67" s="10">
        <v>41</v>
      </c>
      <c r="AM67" s="40"/>
      <c r="AN67" s="40"/>
      <c r="AO67" s="10">
        <f t="shared" si="3"/>
        <v>165</v>
      </c>
    </row>
    <row r="68" spans="1:41" s="8" customFormat="1" ht="12.75">
      <c r="A68" s="48">
        <v>330</v>
      </c>
      <c r="B68" s="49" t="s">
        <v>63</v>
      </c>
      <c r="C68" s="49" t="s">
        <v>623</v>
      </c>
      <c r="D68" s="49" t="s">
        <v>338</v>
      </c>
      <c r="E68" s="5"/>
      <c r="F68" s="94"/>
      <c r="G68" s="98"/>
      <c r="H68" s="10"/>
      <c r="I68" s="5">
        <v>45</v>
      </c>
      <c r="J68" s="171"/>
      <c r="K68" s="172">
        <v>54</v>
      </c>
      <c r="L68" s="5">
        <v>56</v>
      </c>
      <c r="M68" s="5"/>
      <c r="N68" s="40"/>
      <c r="O68" s="40"/>
      <c r="P68" s="10"/>
      <c r="Q68" s="5">
        <v>56</v>
      </c>
      <c r="R68" s="40">
        <v>11</v>
      </c>
      <c r="S68" s="40">
        <v>5</v>
      </c>
      <c r="T68" s="10">
        <v>45</v>
      </c>
      <c r="U68" s="143"/>
      <c r="V68" s="161"/>
      <c r="W68" s="161"/>
      <c r="X68" s="10"/>
      <c r="Y68" s="5"/>
      <c r="Z68" s="7"/>
      <c r="AA68" s="7"/>
      <c r="AB68" s="10"/>
      <c r="AC68" s="44">
        <f aca="true" t="shared" si="4" ref="AC68:AC95">SUM(H68+L68+P68+T68+X68+AB68)</f>
        <v>101</v>
      </c>
      <c r="AD68" s="10">
        <v>65</v>
      </c>
      <c r="AE68" s="48">
        <v>361</v>
      </c>
      <c r="AF68" s="49" t="s">
        <v>697</v>
      </c>
      <c r="AG68" s="49" t="s">
        <v>702</v>
      </c>
      <c r="AH68" s="49" t="s">
        <v>419</v>
      </c>
      <c r="AI68" s="10"/>
      <c r="AJ68" s="10">
        <v>40</v>
      </c>
      <c r="AK68" s="10">
        <v>43</v>
      </c>
      <c r="AL68" s="10">
        <v>37</v>
      </c>
      <c r="AM68" s="237">
        <v>44</v>
      </c>
      <c r="AN68" s="7"/>
      <c r="AO68" s="10">
        <f aca="true" t="shared" si="5" ref="AO68:AO95">SUM(AI68+AJ68+AK68+AL68+AM68+AN68)</f>
        <v>164</v>
      </c>
    </row>
    <row r="69" spans="1:41" s="8" customFormat="1" ht="12.75">
      <c r="A69" s="48">
        <v>359</v>
      </c>
      <c r="B69" s="49" t="s">
        <v>92</v>
      </c>
      <c r="C69" s="49" t="s">
        <v>650</v>
      </c>
      <c r="D69" s="49" t="s">
        <v>44</v>
      </c>
      <c r="E69" s="5">
        <v>2</v>
      </c>
      <c r="F69" s="94"/>
      <c r="G69" s="98">
        <v>43</v>
      </c>
      <c r="H69" s="5">
        <v>99</v>
      </c>
      <c r="I69" s="5">
        <v>2</v>
      </c>
      <c r="J69" s="171"/>
      <c r="K69" s="172">
        <v>21</v>
      </c>
      <c r="L69" s="5">
        <v>99</v>
      </c>
      <c r="M69" s="5">
        <v>4</v>
      </c>
      <c r="N69" s="40"/>
      <c r="O69" s="40">
        <v>29</v>
      </c>
      <c r="P69" s="5">
        <v>97</v>
      </c>
      <c r="Q69" s="5">
        <v>3</v>
      </c>
      <c r="R69" s="40"/>
      <c r="S69" s="40">
        <v>5</v>
      </c>
      <c r="T69" s="5">
        <v>98</v>
      </c>
      <c r="U69" s="143"/>
      <c r="V69" s="161"/>
      <c r="W69" s="161"/>
      <c r="X69" s="5"/>
      <c r="Y69" s="5"/>
      <c r="Z69" s="7"/>
      <c r="AA69" s="7"/>
      <c r="AB69" s="5"/>
      <c r="AC69" s="44">
        <f t="shared" si="4"/>
        <v>393</v>
      </c>
      <c r="AD69" s="10">
        <v>66</v>
      </c>
      <c r="AE69" s="48">
        <v>313</v>
      </c>
      <c r="AF69" s="49" t="s">
        <v>196</v>
      </c>
      <c r="AG69" s="49" t="s">
        <v>529</v>
      </c>
      <c r="AH69" s="49" t="s">
        <v>299</v>
      </c>
      <c r="AI69" s="10">
        <v>49</v>
      </c>
      <c r="AJ69" s="5">
        <v>53</v>
      </c>
      <c r="AK69" s="5">
        <v>62</v>
      </c>
      <c r="AL69" s="10"/>
      <c r="AM69" s="10"/>
      <c r="AN69" s="5"/>
      <c r="AO69" s="10">
        <f t="shared" si="5"/>
        <v>164</v>
      </c>
    </row>
    <row r="70" spans="1:41" s="8" customFormat="1" ht="12.75">
      <c r="A70" s="48">
        <v>390</v>
      </c>
      <c r="B70" s="49" t="s">
        <v>51</v>
      </c>
      <c r="C70" s="49" t="s">
        <v>584</v>
      </c>
      <c r="D70" s="49" t="s">
        <v>419</v>
      </c>
      <c r="E70" s="5">
        <v>8</v>
      </c>
      <c r="F70" s="94"/>
      <c r="G70" s="98">
        <v>9</v>
      </c>
      <c r="H70" s="5">
        <v>93</v>
      </c>
      <c r="I70" s="5">
        <v>9</v>
      </c>
      <c r="J70" s="171"/>
      <c r="K70" s="172">
        <v>41</v>
      </c>
      <c r="L70" s="5">
        <v>92</v>
      </c>
      <c r="M70" s="5">
        <v>8</v>
      </c>
      <c r="N70" s="40"/>
      <c r="O70" s="40">
        <v>54</v>
      </c>
      <c r="P70" s="5">
        <v>93</v>
      </c>
      <c r="Q70" s="5">
        <v>14</v>
      </c>
      <c r="R70" s="40"/>
      <c r="S70" s="40">
        <v>42</v>
      </c>
      <c r="T70" s="5">
        <v>87</v>
      </c>
      <c r="U70" s="143"/>
      <c r="V70" s="161"/>
      <c r="W70" s="161"/>
      <c r="X70" s="5"/>
      <c r="Y70" s="5"/>
      <c r="Z70" s="7"/>
      <c r="AA70" s="7"/>
      <c r="AB70" s="5"/>
      <c r="AC70" s="44">
        <f t="shared" si="4"/>
        <v>365</v>
      </c>
      <c r="AD70" s="10">
        <v>67</v>
      </c>
      <c r="AE70" s="48">
        <v>368</v>
      </c>
      <c r="AF70" s="49" t="s">
        <v>653</v>
      </c>
      <c r="AG70" s="49" t="s">
        <v>346</v>
      </c>
      <c r="AH70" s="49" t="s">
        <v>347</v>
      </c>
      <c r="AI70" s="5">
        <v>85</v>
      </c>
      <c r="AJ70" s="10"/>
      <c r="AK70" s="5">
        <v>73</v>
      </c>
      <c r="AL70" s="10"/>
      <c r="AM70" s="7"/>
      <c r="AN70" s="7"/>
      <c r="AO70" s="10">
        <f t="shared" si="5"/>
        <v>158</v>
      </c>
    </row>
    <row r="71" spans="1:41" s="8" customFormat="1" ht="12.75">
      <c r="A71" s="48">
        <v>393</v>
      </c>
      <c r="B71" s="49" t="s">
        <v>669</v>
      </c>
      <c r="C71" s="49" t="s">
        <v>670</v>
      </c>
      <c r="D71" s="49" t="s">
        <v>419</v>
      </c>
      <c r="E71" s="5">
        <v>56</v>
      </c>
      <c r="F71" s="94"/>
      <c r="G71" s="98">
        <v>27</v>
      </c>
      <c r="H71" s="10">
        <v>45</v>
      </c>
      <c r="I71" s="5">
        <v>52</v>
      </c>
      <c r="J71" s="171"/>
      <c r="K71" s="172">
        <v>20</v>
      </c>
      <c r="L71" s="10">
        <v>49</v>
      </c>
      <c r="M71" s="5">
        <v>46</v>
      </c>
      <c r="N71" s="40"/>
      <c r="O71" s="40">
        <v>32</v>
      </c>
      <c r="P71" s="5">
        <v>55</v>
      </c>
      <c r="Q71" s="5">
        <v>53</v>
      </c>
      <c r="R71" s="40"/>
      <c r="S71" s="40">
        <v>29</v>
      </c>
      <c r="T71" s="10">
        <v>48</v>
      </c>
      <c r="U71" s="143"/>
      <c r="V71" s="161"/>
      <c r="W71" s="161"/>
      <c r="X71" s="10"/>
      <c r="Y71" s="5"/>
      <c r="Z71" s="7"/>
      <c r="AA71" s="7"/>
      <c r="AB71" s="10"/>
      <c r="AC71" s="44">
        <f t="shared" si="4"/>
        <v>197</v>
      </c>
      <c r="AD71" s="10">
        <v>68</v>
      </c>
      <c r="AE71" s="48">
        <v>302</v>
      </c>
      <c r="AF71" s="49" t="s">
        <v>591</v>
      </c>
      <c r="AG71" s="49" t="s">
        <v>385</v>
      </c>
      <c r="AH71" s="49" t="s">
        <v>338</v>
      </c>
      <c r="AI71" s="10">
        <v>41</v>
      </c>
      <c r="AJ71" s="10"/>
      <c r="AK71" s="10">
        <v>38</v>
      </c>
      <c r="AL71" s="10">
        <v>35</v>
      </c>
      <c r="AM71" s="237">
        <v>38</v>
      </c>
      <c r="AN71" s="7"/>
      <c r="AO71" s="10">
        <f t="shared" si="5"/>
        <v>152</v>
      </c>
    </row>
    <row r="72" spans="1:41" s="8" customFormat="1" ht="12.75">
      <c r="A72" s="48">
        <v>397</v>
      </c>
      <c r="B72" s="49" t="s">
        <v>303</v>
      </c>
      <c r="C72" s="49" t="s">
        <v>422</v>
      </c>
      <c r="D72" s="49" t="s">
        <v>419</v>
      </c>
      <c r="E72" s="5">
        <v>70</v>
      </c>
      <c r="F72" s="94">
        <v>13</v>
      </c>
      <c r="G72" s="98">
        <v>52</v>
      </c>
      <c r="H72" s="10">
        <v>31</v>
      </c>
      <c r="I72" s="5"/>
      <c r="J72" s="171"/>
      <c r="K72" s="172"/>
      <c r="L72" s="10"/>
      <c r="M72" s="5"/>
      <c r="N72" s="40"/>
      <c r="O72" s="40"/>
      <c r="P72" s="10"/>
      <c r="Q72" s="10"/>
      <c r="R72" s="146"/>
      <c r="S72" s="146"/>
      <c r="T72" s="10"/>
      <c r="U72" s="162"/>
      <c r="V72" s="161"/>
      <c r="W72" s="161"/>
      <c r="X72" s="10"/>
      <c r="Y72" s="113"/>
      <c r="Z72" s="7"/>
      <c r="AA72" s="7"/>
      <c r="AB72" s="10"/>
      <c r="AC72" s="44">
        <f t="shared" si="4"/>
        <v>31</v>
      </c>
      <c r="AD72" s="10">
        <v>69</v>
      </c>
      <c r="AE72" s="48">
        <v>332</v>
      </c>
      <c r="AF72" s="49" t="s">
        <v>424</v>
      </c>
      <c r="AG72" s="49" t="s">
        <v>626</v>
      </c>
      <c r="AH72" s="49" t="s">
        <v>360</v>
      </c>
      <c r="AI72" s="10">
        <v>35</v>
      </c>
      <c r="AJ72" s="10">
        <v>35</v>
      </c>
      <c r="AK72" s="10"/>
      <c r="AL72" s="10">
        <v>34</v>
      </c>
      <c r="AM72" s="237">
        <v>41</v>
      </c>
      <c r="AN72" s="5"/>
      <c r="AO72" s="10">
        <f t="shared" si="5"/>
        <v>145</v>
      </c>
    </row>
    <row r="73" spans="1:41" s="8" customFormat="1" ht="12.75">
      <c r="A73" s="48">
        <v>308</v>
      </c>
      <c r="B73" s="49" t="s">
        <v>597</v>
      </c>
      <c r="C73" s="49" t="s">
        <v>301</v>
      </c>
      <c r="D73" s="49" t="s">
        <v>114</v>
      </c>
      <c r="E73" s="5">
        <v>11</v>
      </c>
      <c r="F73" s="94"/>
      <c r="G73" s="98">
        <v>14</v>
      </c>
      <c r="H73" s="5">
        <v>90</v>
      </c>
      <c r="I73" s="5"/>
      <c r="J73" s="171"/>
      <c r="K73" s="172"/>
      <c r="L73" s="10"/>
      <c r="M73" s="5">
        <v>17</v>
      </c>
      <c r="N73" s="40"/>
      <c r="O73" s="40">
        <v>36</v>
      </c>
      <c r="P73" s="5">
        <v>84</v>
      </c>
      <c r="Q73" s="5"/>
      <c r="R73" s="146"/>
      <c r="S73" s="146"/>
      <c r="T73" s="10"/>
      <c r="U73" s="143"/>
      <c r="V73" s="161"/>
      <c r="W73" s="161"/>
      <c r="X73" s="10"/>
      <c r="Y73" s="5"/>
      <c r="Z73" s="7"/>
      <c r="AA73" s="7"/>
      <c r="AB73" s="10"/>
      <c r="AC73" s="44">
        <f t="shared" si="4"/>
        <v>174</v>
      </c>
      <c r="AD73" s="10">
        <v>70</v>
      </c>
      <c r="AE73" s="48">
        <v>350</v>
      </c>
      <c r="AF73" s="49" t="s">
        <v>643</v>
      </c>
      <c r="AG73" s="49" t="s">
        <v>469</v>
      </c>
      <c r="AH73" s="49" t="s">
        <v>347</v>
      </c>
      <c r="AI73" s="10">
        <v>33</v>
      </c>
      <c r="AJ73" s="10"/>
      <c r="AK73" s="10">
        <v>37</v>
      </c>
      <c r="AL73" s="10">
        <v>36</v>
      </c>
      <c r="AM73" s="237">
        <v>39</v>
      </c>
      <c r="AN73" s="7"/>
      <c r="AO73" s="10">
        <f t="shared" si="5"/>
        <v>145</v>
      </c>
    </row>
    <row r="74" spans="1:41" s="8" customFormat="1" ht="12.75">
      <c r="A74" s="48">
        <v>368</v>
      </c>
      <c r="B74" s="49" t="s">
        <v>653</v>
      </c>
      <c r="C74" s="49" t="s">
        <v>346</v>
      </c>
      <c r="D74" s="49" t="s">
        <v>347</v>
      </c>
      <c r="E74" s="5">
        <v>16</v>
      </c>
      <c r="F74" s="94"/>
      <c r="G74" s="98">
        <v>33</v>
      </c>
      <c r="H74" s="5">
        <v>85</v>
      </c>
      <c r="I74" s="5"/>
      <c r="J74" s="171"/>
      <c r="K74" s="172"/>
      <c r="L74" s="10"/>
      <c r="M74" s="5">
        <v>28</v>
      </c>
      <c r="N74" s="40"/>
      <c r="O74" s="40">
        <v>23</v>
      </c>
      <c r="P74" s="5">
        <v>73</v>
      </c>
      <c r="Q74" s="5"/>
      <c r="R74" s="146"/>
      <c r="S74" s="146"/>
      <c r="T74" s="10"/>
      <c r="U74" s="143"/>
      <c r="V74" s="161"/>
      <c r="W74" s="161"/>
      <c r="X74" s="10"/>
      <c r="Y74" s="5"/>
      <c r="Z74" s="7"/>
      <c r="AA74" s="7"/>
      <c r="AB74" s="10"/>
      <c r="AC74" s="44">
        <f t="shared" si="4"/>
        <v>158</v>
      </c>
      <c r="AD74" s="10">
        <v>71</v>
      </c>
      <c r="AE74" s="58">
        <v>348</v>
      </c>
      <c r="AF74" s="49" t="s">
        <v>690</v>
      </c>
      <c r="AG74" s="49" t="s">
        <v>465</v>
      </c>
      <c r="AH74" s="49" t="s">
        <v>678</v>
      </c>
      <c r="AI74" s="10"/>
      <c r="AJ74" s="10">
        <v>46</v>
      </c>
      <c r="AK74" s="10">
        <v>39</v>
      </c>
      <c r="AL74" s="10"/>
      <c r="AM74" s="237">
        <v>51</v>
      </c>
      <c r="AN74" s="5"/>
      <c r="AO74" s="10">
        <f t="shared" si="5"/>
        <v>136</v>
      </c>
    </row>
    <row r="75" spans="1:41" s="8" customFormat="1" ht="12.75">
      <c r="A75" s="48">
        <v>364</v>
      </c>
      <c r="B75" s="49" t="s">
        <v>745</v>
      </c>
      <c r="C75" s="49" t="s">
        <v>169</v>
      </c>
      <c r="D75" s="49" t="s">
        <v>746</v>
      </c>
      <c r="E75" s="113"/>
      <c r="F75" s="94"/>
      <c r="G75" s="98"/>
      <c r="H75" s="10"/>
      <c r="I75" s="10"/>
      <c r="J75" s="171"/>
      <c r="K75" s="172"/>
      <c r="L75" s="10"/>
      <c r="M75" s="5">
        <v>33</v>
      </c>
      <c r="N75" s="40"/>
      <c r="O75" s="40">
        <v>40</v>
      </c>
      <c r="P75" s="5">
        <v>68</v>
      </c>
      <c r="Q75" s="5">
        <v>33</v>
      </c>
      <c r="R75" s="40"/>
      <c r="S75" s="40">
        <v>32</v>
      </c>
      <c r="T75" s="5">
        <v>68</v>
      </c>
      <c r="U75" s="143"/>
      <c r="V75" s="161"/>
      <c r="W75" s="161"/>
      <c r="X75" s="5"/>
      <c r="Y75" s="5"/>
      <c r="Z75" s="7"/>
      <c r="AA75" s="7"/>
      <c r="AB75" s="5"/>
      <c r="AC75" s="44">
        <f t="shared" si="4"/>
        <v>136</v>
      </c>
      <c r="AD75" s="10">
        <v>72</v>
      </c>
      <c r="AE75" s="48">
        <v>364</v>
      </c>
      <c r="AF75" s="49" t="s">
        <v>745</v>
      </c>
      <c r="AG75" s="49" t="s">
        <v>169</v>
      </c>
      <c r="AH75" s="49" t="s">
        <v>746</v>
      </c>
      <c r="AI75" s="10"/>
      <c r="AJ75" s="10"/>
      <c r="AK75" s="5">
        <v>68</v>
      </c>
      <c r="AL75" s="5">
        <v>68</v>
      </c>
      <c r="AM75" s="7"/>
      <c r="AN75" s="7"/>
      <c r="AO75" s="10">
        <f t="shared" si="5"/>
        <v>136</v>
      </c>
    </row>
    <row r="76" spans="1:41" s="8" customFormat="1" ht="12.75">
      <c r="A76" s="48">
        <v>353</v>
      </c>
      <c r="B76" s="49" t="s">
        <v>646</v>
      </c>
      <c r="C76" s="49" t="s">
        <v>554</v>
      </c>
      <c r="D76" s="49" t="s">
        <v>357</v>
      </c>
      <c r="E76" s="5">
        <v>15</v>
      </c>
      <c r="F76" s="94"/>
      <c r="G76" s="98">
        <v>27</v>
      </c>
      <c r="H76" s="5">
        <v>86</v>
      </c>
      <c r="I76" s="5">
        <v>18</v>
      </c>
      <c r="J76" s="171"/>
      <c r="K76" s="172">
        <v>54</v>
      </c>
      <c r="L76" s="5">
        <v>83</v>
      </c>
      <c r="M76" s="5"/>
      <c r="N76" s="40"/>
      <c r="O76" s="40"/>
      <c r="P76" s="10"/>
      <c r="Q76" s="5">
        <v>19</v>
      </c>
      <c r="R76" s="40"/>
      <c r="S76" s="40">
        <v>55</v>
      </c>
      <c r="T76" s="5">
        <v>82</v>
      </c>
      <c r="U76" s="143"/>
      <c r="V76" s="161"/>
      <c r="W76" s="161"/>
      <c r="X76" s="5"/>
      <c r="Y76" s="5"/>
      <c r="Z76" s="7"/>
      <c r="AA76" s="7"/>
      <c r="AB76" s="5"/>
      <c r="AC76" s="44">
        <f t="shared" si="4"/>
        <v>251</v>
      </c>
      <c r="AD76" s="10">
        <v>73</v>
      </c>
      <c r="AE76" s="48">
        <v>311</v>
      </c>
      <c r="AF76" s="49" t="s">
        <v>600</v>
      </c>
      <c r="AG76" s="49" t="s">
        <v>601</v>
      </c>
      <c r="AH76" s="49" t="s">
        <v>458</v>
      </c>
      <c r="AI76" s="5">
        <v>55</v>
      </c>
      <c r="AJ76" s="5">
        <v>70</v>
      </c>
      <c r="AK76" s="10"/>
      <c r="AL76" s="10"/>
      <c r="AM76" s="40"/>
      <c r="AN76" s="40"/>
      <c r="AO76" s="10">
        <f t="shared" si="5"/>
        <v>125</v>
      </c>
    </row>
    <row r="77" spans="1:41" s="8" customFormat="1" ht="12.75">
      <c r="A77" s="48">
        <v>379</v>
      </c>
      <c r="B77" s="49" t="s">
        <v>597</v>
      </c>
      <c r="C77" s="49" t="s">
        <v>78</v>
      </c>
      <c r="D77" s="49" t="s">
        <v>665</v>
      </c>
      <c r="E77" s="5">
        <v>38</v>
      </c>
      <c r="F77" s="94"/>
      <c r="G77" s="98">
        <v>31</v>
      </c>
      <c r="H77" s="5">
        <v>63</v>
      </c>
      <c r="I77" s="5"/>
      <c r="J77" s="171"/>
      <c r="K77" s="172"/>
      <c r="L77" s="10"/>
      <c r="M77" s="5"/>
      <c r="N77" s="40"/>
      <c r="O77" s="40"/>
      <c r="P77" s="10"/>
      <c r="Q77" s="10">
        <v>48</v>
      </c>
      <c r="R77" s="40"/>
      <c r="S77" s="40">
        <v>16</v>
      </c>
      <c r="T77" s="5">
        <v>53</v>
      </c>
      <c r="U77" s="143"/>
      <c r="V77" s="161"/>
      <c r="W77" s="161"/>
      <c r="X77" s="5"/>
      <c r="Y77" s="5"/>
      <c r="Z77" s="7"/>
      <c r="AA77" s="7"/>
      <c r="AB77" s="5"/>
      <c r="AC77" s="44">
        <f t="shared" si="4"/>
        <v>116</v>
      </c>
      <c r="AD77" s="10">
        <v>74</v>
      </c>
      <c r="AE77" s="48">
        <v>374</v>
      </c>
      <c r="AF77" s="49" t="s">
        <v>658</v>
      </c>
      <c r="AG77" s="49" t="s">
        <v>659</v>
      </c>
      <c r="AH77" s="49" t="s">
        <v>185</v>
      </c>
      <c r="AI77" s="10"/>
      <c r="AJ77" s="5">
        <v>61</v>
      </c>
      <c r="AK77" s="10"/>
      <c r="AL77" s="5">
        <v>64</v>
      </c>
      <c r="AM77" s="7"/>
      <c r="AN77" s="7"/>
      <c r="AO77" s="10">
        <f t="shared" si="5"/>
        <v>125</v>
      </c>
    </row>
    <row r="78" spans="1:41" s="8" customFormat="1" ht="12.75">
      <c r="A78" s="48">
        <v>311</v>
      </c>
      <c r="B78" s="64" t="s">
        <v>600</v>
      </c>
      <c r="C78" s="64" t="s">
        <v>601</v>
      </c>
      <c r="D78" s="64" t="s">
        <v>458</v>
      </c>
      <c r="E78" s="5">
        <v>46</v>
      </c>
      <c r="F78" s="94"/>
      <c r="G78" s="98">
        <v>46</v>
      </c>
      <c r="H78" s="5">
        <v>55</v>
      </c>
      <c r="I78" s="5">
        <v>31</v>
      </c>
      <c r="J78" s="171"/>
      <c r="K78" s="172">
        <v>27</v>
      </c>
      <c r="L78" s="5">
        <v>70</v>
      </c>
      <c r="M78" s="5"/>
      <c r="N78" s="40"/>
      <c r="O78" s="40"/>
      <c r="P78" s="10"/>
      <c r="Q78" s="5"/>
      <c r="R78" s="146"/>
      <c r="S78" s="146"/>
      <c r="T78" s="10"/>
      <c r="U78" s="143"/>
      <c r="V78" s="161"/>
      <c r="W78" s="161"/>
      <c r="X78" s="10"/>
      <c r="Y78" s="5"/>
      <c r="Z78" s="7"/>
      <c r="AA78" s="7"/>
      <c r="AB78" s="10"/>
      <c r="AC78" s="44">
        <f t="shared" si="4"/>
        <v>125</v>
      </c>
      <c r="AD78" s="10">
        <v>75</v>
      </c>
      <c r="AE78" s="48">
        <v>379</v>
      </c>
      <c r="AF78" s="64" t="s">
        <v>597</v>
      </c>
      <c r="AG78" s="64" t="s">
        <v>78</v>
      </c>
      <c r="AH78" s="64" t="s">
        <v>665</v>
      </c>
      <c r="AI78" s="5">
        <v>63</v>
      </c>
      <c r="AJ78" s="10"/>
      <c r="AK78" s="10"/>
      <c r="AL78" s="5">
        <v>53</v>
      </c>
      <c r="AM78" s="40"/>
      <c r="AN78" s="40"/>
      <c r="AO78" s="10">
        <f t="shared" si="5"/>
        <v>116</v>
      </c>
    </row>
    <row r="79" spans="1:41" s="8" customFormat="1" ht="12.75">
      <c r="A79" s="48">
        <v>371</v>
      </c>
      <c r="B79" s="64" t="s">
        <v>77</v>
      </c>
      <c r="C79" s="64" t="s">
        <v>656</v>
      </c>
      <c r="D79" s="64" t="s">
        <v>458</v>
      </c>
      <c r="E79" s="5"/>
      <c r="F79" s="94"/>
      <c r="G79" s="98"/>
      <c r="H79" s="10"/>
      <c r="I79" s="5"/>
      <c r="J79" s="171"/>
      <c r="K79" s="172"/>
      <c r="L79" s="10"/>
      <c r="M79" s="5"/>
      <c r="N79" s="40"/>
      <c r="O79" s="40"/>
      <c r="P79" s="10"/>
      <c r="Q79" s="5"/>
      <c r="R79" s="146"/>
      <c r="S79" s="146"/>
      <c r="T79" s="10"/>
      <c r="U79" s="162"/>
      <c r="V79" s="161"/>
      <c r="W79" s="161"/>
      <c r="X79" s="10"/>
      <c r="Y79" s="113"/>
      <c r="Z79" s="7"/>
      <c r="AA79" s="7"/>
      <c r="AB79" s="10"/>
      <c r="AC79" s="44">
        <f t="shared" si="4"/>
        <v>0</v>
      </c>
      <c r="AD79" s="47">
        <v>76</v>
      </c>
      <c r="AE79" s="48">
        <v>326</v>
      </c>
      <c r="AF79" s="64" t="s">
        <v>57</v>
      </c>
      <c r="AG79" s="64" t="s">
        <v>621</v>
      </c>
      <c r="AH79" s="64" t="s">
        <v>429</v>
      </c>
      <c r="AI79" s="10">
        <v>34</v>
      </c>
      <c r="AJ79" s="10">
        <v>34</v>
      </c>
      <c r="AK79" s="10">
        <v>42</v>
      </c>
      <c r="AL79" s="10"/>
      <c r="AM79" s="10"/>
      <c r="AN79" s="5"/>
      <c r="AO79" s="10">
        <f t="shared" si="5"/>
        <v>110</v>
      </c>
    </row>
    <row r="80" spans="1:41" s="8" customFormat="1" ht="12.75">
      <c r="A80" s="48">
        <v>326</v>
      </c>
      <c r="B80" s="49" t="s">
        <v>57</v>
      </c>
      <c r="C80" s="49" t="s">
        <v>621</v>
      </c>
      <c r="D80" s="49" t="s">
        <v>429</v>
      </c>
      <c r="E80" s="5">
        <v>67</v>
      </c>
      <c r="F80" s="94">
        <v>12</v>
      </c>
      <c r="G80" s="98">
        <v>7</v>
      </c>
      <c r="H80" s="10">
        <v>34</v>
      </c>
      <c r="I80" s="5">
        <v>67</v>
      </c>
      <c r="J80" s="171"/>
      <c r="K80" s="172">
        <v>27</v>
      </c>
      <c r="L80" s="10">
        <v>34</v>
      </c>
      <c r="M80" s="5">
        <v>59</v>
      </c>
      <c r="N80" s="40"/>
      <c r="O80" s="40">
        <v>54</v>
      </c>
      <c r="P80" s="10">
        <v>42</v>
      </c>
      <c r="Q80" s="5"/>
      <c r="R80" s="146"/>
      <c r="S80" s="146"/>
      <c r="T80" s="10"/>
      <c r="U80" s="143"/>
      <c r="V80" s="161"/>
      <c r="W80" s="161"/>
      <c r="X80" s="10"/>
      <c r="Y80" s="5"/>
      <c r="Z80" s="7"/>
      <c r="AA80" s="7"/>
      <c r="AB80" s="10"/>
      <c r="AC80" s="44">
        <f t="shared" si="4"/>
        <v>110</v>
      </c>
      <c r="AD80" s="47">
        <v>77</v>
      </c>
      <c r="AE80" s="48">
        <v>304</v>
      </c>
      <c r="AF80" s="49" t="s">
        <v>303</v>
      </c>
      <c r="AG80" s="49" t="s">
        <v>593</v>
      </c>
      <c r="AH80" s="49" t="s">
        <v>338</v>
      </c>
      <c r="AI80" s="10"/>
      <c r="AJ80" s="5">
        <v>57</v>
      </c>
      <c r="AK80" s="10">
        <v>46</v>
      </c>
      <c r="AL80" s="10"/>
      <c r="AM80" s="10"/>
      <c r="AN80" s="5"/>
      <c r="AO80" s="10">
        <f t="shared" si="5"/>
        <v>103</v>
      </c>
    </row>
    <row r="81" spans="1:41" s="8" customFormat="1" ht="12.75">
      <c r="A81" s="48">
        <v>306</v>
      </c>
      <c r="B81" s="49" t="s">
        <v>42</v>
      </c>
      <c r="C81" s="49" t="s">
        <v>595</v>
      </c>
      <c r="D81" s="49" t="s">
        <v>335</v>
      </c>
      <c r="E81" s="5">
        <v>61</v>
      </c>
      <c r="F81" s="94"/>
      <c r="G81" s="98">
        <v>46</v>
      </c>
      <c r="H81" s="10">
        <v>40</v>
      </c>
      <c r="I81" s="5"/>
      <c r="J81" s="171"/>
      <c r="K81" s="172"/>
      <c r="L81" s="10"/>
      <c r="M81" s="5">
        <v>52</v>
      </c>
      <c r="N81" s="40">
        <v>13</v>
      </c>
      <c r="O81" s="40">
        <v>0</v>
      </c>
      <c r="P81" s="10">
        <v>49</v>
      </c>
      <c r="Q81" s="5"/>
      <c r="R81" s="146"/>
      <c r="S81" s="146"/>
      <c r="T81" s="10"/>
      <c r="U81" s="143"/>
      <c r="V81" s="161"/>
      <c r="W81" s="161"/>
      <c r="X81" s="10"/>
      <c r="Y81" s="5"/>
      <c r="Z81" s="7"/>
      <c r="AA81" s="7"/>
      <c r="AB81" s="10"/>
      <c r="AC81" s="44">
        <f t="shared" si="4"/>
        <v>89</v>
      </c>
      <c r="AD81" s="47">
        <v>78</v>
      </c>
      <c r="AE81" s="48">
        <v>330</v>
      </c>
      <c r="AF81" s="49" t="s">
        <v>63</v>
      </c>
      <c r="AG81" s="49" t="s">
        <v>623</v>
      </c>
      <c r="AH81" s="49" t="s">
        <v>338</v>
      </c>
      <c r="AI81" s="10"/>
      <c r="AJ81" s="5">
        <v>56</v>
      </c>
      <c r="AK81" s="10"/>
      <c r="AL81" s="10">
        <v>45</v>
      </c>
      <c r="AM81" s="10"/>
      <c r="AN81" s="5"/>
      <c r="AO81" s="10">
        <f t="shared" si="5"/>
        <v>101</v>
      </c>
    </row>
    <row r="82" spans="1:41" s="8" customFormat="1" ht="12.75">
      <c r="A82" s="48">
        <v>320</v>
      </c>
      <c r="B82" s="49" t="s">
        <v>612</v>
      </c>
      <c r="C82" s="49" t="s">
        <v>445</v>
      </c>
      <c r="D82" s="49" t="s">
        <v>49</v>
      </c>
      <c r="E82" s="5">
        <v>30</v>
      </c>
      <c r="F82" s="94">
        <v>9</v>
      </c>
      <c r="G82" s="98">
        <v>0</v>
      </c>
      <c r="H82" s="5">
        <v>71</v>
      </c>
      <c r="I82" s="5"/>
      <c r="J82" s="171"/>
      <c r="K82" s="172"/>
      <c r="L82" s="10"/>
      <c r="M82" s="5"/>
      <c r="N82" s="40"/>
      <c r="O82" s="40"/>
      <c r="P82" s="10"/>
      <c r="Q82" s="5"/>
      <c r="R82" s="146"/>
      <c r="S82" s="146"/>
      <c r="T82" s="10"/>
      <c r="U82" s="143"/>
      <c r="V82" s="161"/>
      <c r="W82" s="161"/>
      <c r="X82" s="10"/>
      <c r="Y82" s="5"/>
      <c r="Z82" s="7"/>
      <c r="AA82" s="7"/>
      <c r="AB82" s="10"/>
      <c r="AC82" s="44">
        <f t="shared" si="4"/>
        <v>71</v>
      </c>
      <c r="AD82" s="47">
        <v>79</v>
      </c>
      <c r="AE82" s="48">
        <v>306</v>
      </c>
      <c r="AF82" s="49" t="s">
        <v>42</v>
      </c>
      <c r="AG82" s="49" t="s">
        <v>595</v>
      </c>
      <c r="AH82" s="49" t="s">
        <v>335</v>
      </c>
      <c r="AI82" s="10">
        <v>40</v>
      </c>
      <c r="AJ82" s="10"/>
      <c r="AK82" s="10">
        <v>49</v>
      </c>
      <c r="AL82" s="10"/>
      <c r="AM82" s="7"/>
      <c r="AN82" s="7"/>
      <c r="AO82" s="10">
        <f t="shared" si="5"/>
        <v>89</v>
      </c>
    </row>
    <row r="83" spans="1:41" s="8" customFormat="1" ht="12.75">
      <c r="A83" s="48">
        <v>336</v>
      </c>
      <c r="B83" s="49" t="s">
        <v>128</v>
      </c>
      <c r="C83" s="49" t="s">
        <v>632</v>
      </c>
      <c r="D83" s="49" t="s">
        <v>49</v>
      </c>
      <c r="E83" s="5"/>
      <c r="F83" s="94"/>
      <c r="G83" s="98"/>
      <c r="H83" s="10"/>
      <c r="I83" s="5"/>
      <c r="J83" s="171"/>
      <c r="K83" s="172"/>
      <c r="L83" s="10"/>
      <c r="M83" s="5"/>
      <c r="N83" s="40"/>
      <c r="O83" s="40"/>
      <c r="P83" s="10"/>
      <c r="Q83" s="5"/>
      <c r="R83" s="146"/>
      <c r="S83" s="146"/>
      <c r="T83" s="10"/>
      <c r="U83" s="143"/>
      <c r="V83" s="161"/>
      <c r="W83" s="161"/>
      <c r="X83" s="10"/>
      <c r="Y83" s="5"/>
      <c r="Z83" s="7"/>
      <c r="AA83" s="7"/>
      <c r="AB83" s="10"/>
      <c r="AC83" s="44">
        <f t="shared" si="4"/>
        <v>0</v>
      </c>
      <c r="AD83" s="47">
        <v>80</v>
      </c>
      <c r="AE83" s="48">
        <v>347</v>
      </c>
      <c r="AF83" s="49" t="s">
        <v>198</v>
      </c>
      <c r="AG83" s="49" t="s">
        <v>642</v>
      </c>
      <c r="AH83" s="49" t="s">
        <v>185</v>
      </c>
      <c r="AI83" s="5">
        <v>82</v>
      </c>
      <c r="AJ83" s="10"/>
      <c r="AK83" s="10"/>
      <c r="AL83" s="10"/>
      <c r="AM83" s="40"/>
      <c r="AN83" s="5"/>
      <c r="AO83" s="10">
        <f t="shared" si="5"/>
        <v>82</v>
      </c>
    </row>
    <row r="84" spans="1:41" s="8" customFormat="1" ht="12.75">
      <c r="A84" s="48">
        <v>572</v>
      </c>
      <c r="B84" s="49" t="s">
        <v>198</v>
      </c>
      <c r="C84" s="49" t="s">
        <v>331</v>
      </c>
      <c r="D84" s="49" t="s">
        <v>49</v>
      </c>
      <c r="E84" s="5">
        <v>28</v>
      </c>
      <c r="F84" s="94"/>
      <c r="G84" s="98">
        <v>52</v>
      </c>
      <c r="H84" s="5">
        <v>73</v>
      </c>
      <c r="I84" s="5"/>
      <c r="J84" s="171"/>
      <c r="K84" s="172"/>
      <c r="L84" s="10"/>
      <c r="M84" s="40"/>
      <c r="N84" s="40"/>
      <c r="O84" s="40"/>
      <c r="P84" s="10"/>
      <c r="Q84" s="10"/>
      <c r="R84" s="146"/>
      <c r="S84" s="146"/>
      <c r="T84" s="10"/>
      <c r="U84" s="162"/>
      <c r="V84" s="161"/>
      <c r="W84" s="161"/>
      <c r="X84" s="10"/>
      <c r="Y84" s="113"/>
      <c r="Z84" s="7"/>
      <c r="AA84" s="7"/>
      <c r="AB84" s="10"/>
      <c r="AC84" s="44">
        <f t="shared" si="4"/>
        <v>73</v>
      </c>
      <c r="AD84" s="47">
        <v>81</v>
      </c>
      <c r="AE84" s="48">
        <v>572</v>
      </c>
      <c r="AF84" s="49" t="s">
        <v>198</v>
      </c>
      <c r="AG84" s="49" t="s">
        <v>331</v>
      </c>
      <c r="AH84" s="49" t="s">
        <v>49</v>
      </c>
      <c r="AI84" s="5">
        <v>73</v>
      </c>
      <c r="AJ84" s="10"/>
      <c r="AK84" s="10"/>
      <c r="AL84" s="10"/>
      <c r="AM84" s="40"/>
      <c r="AN84" s="5"/>
      <c r="AO84" s="10">
        <f t="shared" si="5"/>
        <v>73</v>
      </c>
    </row>
    <row r="85" spans="1:41" s="8" customFormat="1" ht="12.75">
      <c r="A85" s="48">
        <v>161</v>
      </c>
      <c r="B85" s="49" t="s">
        <v>199</v>
      </c>
      <c r="C85" s="49" t="s">
        <v>768</v>
      </c>
      <c r="D85" s="49" t="s">
        <v>769</v>
      </c>
      <c r="E85" s="5"/>
      <c r="F85" s="94"/>
      <c r="G85" s="98"/>
      <c r="H85" s="5"/>
      <c r="I85" s="5"/>
      <c r="J85" s="171"/>
      <c r="K85" s="172"/>
      <c r="L85" s="10"/>
      <c r="M85" s="40"/>
      <c r="N85" s="40"/>
      <c r="O85" s="40"/>
      <c r="P85" s="10"/>
      <c r="Q85" s="10">
        <v>35</v>
      </c>
      <c r="R85" s="40"/>
      <c r="S85" s="40">
        <v>39</v>
      </c>
      <c r="T85" s="5">
        <v>66</v>
      </c>
      <c r="U85" s="143"/>
      <c r="V85" s="161"/>
      <c r="W85" s="161"/>
      <c r="X85" s="5"/>
      <c r="Y85" s="5"/>
      <c r="Z85" s="7"/>
      <c r="AA85" s="7"/>
      <c r="AB85" s="5"/>
      <c r="AC85" s="44">
        <f t="shared" si="4"/>
        <v>66</v>
      </c>
      <c r="AD85" s="47">
        <v>82</v>
      </c>
      <c r="AE85" s="48">
        <v>320</v>
      </c>
      <c r="AF85" s="49" t="s">
        <v>612</v>
      </c>
      <c r="AG85" s="49" t="s">
        <v>445</v>
      </c>
      <c r="AH85" s="49" t="s">
        <v>49</v>
      </c>
      <c r="AI85" s="5">
        <v>71</v>
      </c>
      <c r="AJ85" s="10"/>
      <c r="AK85" s="10"/>
      <c r="AL85" s="10"/>
      <c r="AM85" s="10"/>
      <c r="AN85" s="40"/>
      <c r="AO85" s="10">
        <f t="shared" si="5"/>
        <v>71</v>
      </c>
    </row>
    <row r="86" spans="1:41" s="8" customFormat="1" ht="12.75">
      <c r="A86" s="48">
        <v>347</v>
      </c>
      <c r="B86" s="49" t="s">
        <v>198</v>
      </c>
      <c r="C86" s="49" t="s">
        <v>642</v>
      </c>
      <c r="D86" s="49" t="s">
        <v>185</v>
      </c>
      <c r="E86" s="5">
        <v>19</v>
      </c>
      <c r="F86" s="94"/>
      <c r="G86" s="98">
        <v>38</v>
      </c>
      <c r="H86" s="5">
        <v>82</v>
      </c>
      <c r="I86" s="5"/>
      <c r="J86" s="171"/>
      <c r="K86" s="172"/>
      <c r="L86" s="10"/>
      <c r="M86" s="5"/>
      <c r="N86" s="40"/>
      <c r="O86" s="40"/>
      <c r="P86" s="10"/>
      <c r="Q86" s="5"/>
      <c r="R86" s="146"/>
      <c r="S86" s="146"/>
      <c r="T86" s="10"/>
      <c r="U86" s="143"/>
      <c r="V86" s="161"/>
      <c r="W86" s="161"/>
      <c r="X86" s="10"/>
      <c r="Y86" s="5"/>
      <c r="Z86" s="7"/>
      <c r="AA86" s="7"/>
      <c r="AB86" s="10"/>
      <c r="AC86" s="44">
        <f t="shared" si="4"/>
        <v>82</v>
      </c>
      <c r="AD86" s="47">
        <v>83</v>
      </c>
      <c r="AE86" s="48">
        <v>161</v>
      </c>
      <c r="AF86" s="49" t="s">
        <v>199</v>
      </c>
      <c r="AG86" s="49" t="s">
        <v>768</v>
      </c>
      <c r="AH86" s="49" t="s">
        <v>769</v>
      </c>
      <c r="AI86" s="5"/>
      <c r="AJ86" s="10"/>
      <c r="AK86" s="10"/>
      <c r="AL86" s="5">
        <v>66</v>
      </c>
      <c r="AM86" s="7"/>
      <c r="AN86" s="7"/>
      <c r="AO86" s="10">
        <f t="shared" si="5"/>
        <v>66</v>
      </c>
    </row>
    <row r="87" spans="1:41" s="8" customFormat="1" ht="12.75">
      <c r="A87" s="48">
        <v>374</v>
      </c>
      <c r="B87" s="49" t="s">
        <v>658</v>
      </c>
      <c r="C87" s="49" t="s">
        <v>659</v>
      </c>
      <c r="D87" s="49" t="s">
        <v>185</v>
      </c>
      <c r="E87" s="5"/>
      <c r="F87" s="94"/>
      <c r="G87" s="98"/>
      <c r="H87" s="10"/>
      <c r="I87" s="5">
        <v>40</v>
      </c>
      <c r="J87" s="171"/>
      <c r="K87" s="172">
        <v>49</v>
      </c>
      <c r="L87" s="5">
        <v>61</v>
      </c>
      <c r="M87" s="5"/>
      <c r="N87" s="40"/>
      <c r="O87" s="40"/>
      <c r="P87" s="10"/>
      <c r="Q87" s="5">
        <v>37</v>
      </c>
      <c r="R87" s="40"/>
      <c r="S87" s="40">
        <v>42</v>
      </c>
      <c r="T87" s="5">
        <v>64</v>
      </c>
      <c r="U87" s="143"/>
      <c r="V87" s="161"/>
      <c r="W87" s="161"/>
      <c r="X87" s="5"/>
      <c r="Y87" s="5"/>
      <c r="Z87" s="7"/>
      <c r="AA87" s="7"/>
      <c r="AB87" s="5"/>
      <c r="AC87" s="44">
        <f t="shared" si="4"/>
        <v>125</v>
      </c>
      <c r="AD87" s="47">
        <v>84</v>
      </c>
      <c r="AE87" s="48">
        <v>74</v>
      </c>
      <c r="AF87" s="49" t="s">
        <v>788</v>
      </c>
      <c r="AG87" s="49" t="s">
        <v>670</v>
      </c>
      <c r="AH87" s="49" t="s">
        <v>419</v>
      </c>
      <c r="AI87" s="10"/>
      <c r="AJ87" s="10"/>
      <c r="AK87" s="10"/>
      <c r="AL87" s="10"/>
      <c r="AM87" s="237">
        <v>48</v>
      </c>
      <c r="AN87" s="5"/>
      <c r="AO87" s="10">
        <f t="shared" si="5"/>
        <v>48</v>
      </c>
    </row>
    <row r="88" spans="1:41" s="8" customFormat="1" ht="12.75">
      <c r="A88" s="48">
        <v>380</v>
      </c>
      <c r="B88" s="49" t="s">
        <v>199</v>
      </c>
      <c r="C88" s="49" t="s">
        <v>666</v>
      </c>
      <c r="D88" s="49" t="s">
        <v>473</v>
      </c>
      <c r="E88" s="5">
        <v>34</v>
      </c>
      <c r="F88" s="94"/>
      <c r="G88" s="98">
        <v>24</v>
      </c>
      <c r="H88" s="5">
        <v>67</v>
      </c>
      <c r="I88" s="5">
        <v>29</v>
      </c>
      <c r="J88" s="171"/>
      <c r="K88" s="172">
        <v>24</v>
      </c>
      <c r="L88" s="5">
        <v>72</v>
      </c>
      <c r="M88" s="5">
        <v>19</v>
      </c>
      <c r="N88" s="40"/>
      <c r="O88" s="40">
        <v>50</v>
      </c>
      <c r="P88" s="5">
        <v>82</v>
      </c>
      <c r="Q88" s="5">
        <v>26</v>
      </c>
      <c r="R88" s="40"/>
      <c r="S88" s="40">
        <v>17</v>
      </c>
      <c r="T88" s="5">
        <v>75</v>
      </c>
      <c r="U88" s="143"/>
      <c r="V88" s="161"/>
      <c r="W88" s="161"/>
      <c r="X88" s="5"/>
      <c r="Y88" s="5"/>
      <c r="Z88" s="7"/>
      <c r="AA88" s="7"/>
      <c r="AB88" s="5"/>
      <c r="AC88" s="44">
        <f t="shared" si="4"/>
        <v>296</v>
      </c>
      <c r="AD88" s="47">
        <v>85</v>
      </c>
      <c r="AE88" s="48">
        <v>337</v>
      </c>
      <c r="AF88" s="49" t="s">
        <v>633</v>
      </c>
      <c r="AG88" s="49" t="s">
        <v>173</v>
      </c>
      <c r="AH88" s="49" t="s">
        <v>143</v>
      </c>
      <c r="AI88" s="10">
        <v>44</v>
      </c>
      <c r="AJ88" s="10"/>
      <c r="AK88" s="10"/>
      <c r="AL88" s="10"/>
      <c r="AM88" s="10"/>
      <c r="AN88" s="5"/>
      <c r="AO88" s="10">
        <f t="shared" si="5"/>
        <v>44</v>
      </c>
    </row>
    <row r="89" spans="1:41" s="8" customFormat="1" ht="12.75">
      <c r="A89" s="48">
        <v>312</v>
      </c>
      <c r="B89" s="49" t="s">
        <v>395</v>
      </c>
      <c r="C89" s="49" t="s">
        <v>602</v>
      </c>
      <c r="D89" s="49" t="s">
        <v>299</v>
      </c>
      <c r="E89" s="5"/>
      <c r="F89" s="94"/>
      <c r="G89" s="98"/>
      <c r="H89" s="10"/>
      <c r="I89" s="5"/>
      <c r="J89" s="171"/>
      <c r="K89" s="172"/>
      <c r="L89" s="10"/>
      <c r="M89" s="5"/>
      <c r="N89" s="40"/>
      <c r="O89" s="40"/>
      <c r="P89" s="10"/>
      <c r="Q89" s="5"/>
      <c r="R89" s="146"/>
      <c r="S89" s="146"/>
      <c r="T89" s="10"/>
      <c r="U89" s="143"/>
      <c r="V89" s="161"/>
      <c r="W89" s="161"/>
      <c r="X89" s="10"/>
      <c r="Y89" s="5"/>
      <c r="Z89" s="7"/>
      <c r="AA89" s="7"/>
      <c r="AB89" s="10"/>
      <c r="AC89" s="44">
        <f t="shared" si="4"/>
        <v>0</v>
      </c>
      <c r="AD89" s="47">
        <v>86</v>
      </c>
      <c r="AE89" s="48">
        <v>397</v>
      </c>
      <c r="AF89" s="49" t="s">
        <v>303</v>
      </c>
      <c r="AG89" s="49" t="s">
        <v>422</v>
      </c>
      <c r="AH89" s="49" t="s">
        <v>419</v>
      </c>
      <c r="AI89" s="10">
        <v>31</v>
      </c>
      <c r="AJ89" s="10"/>
      <c r="AK89" s="10"/>
      <c r="AL89" s="10"/>
      <c r="AM89" s="40"/>
      <c r="AN89" s="40"/>
      <c r="AO89" s="10">
        <f t="shared" si="5"/>
        <v>31</v>
      </c>
    </row>
    <row r="90" spans="1:41" s="8" customFormat="1" ht="12.75">
      <c r="A90" s="48">
        <v>313</v>
      </c>
      <c r="B90" s="49" t="s">
        <v>196</v>
      </c>
      <c r="C90" s="49" t="s">
        <v>529</v>
      </c>
      <c r="D90" s="49" t="s">
        <v>299</v>
      </c>
      <c r="E90" s="5">
        <v>52</v>
      </c>
      <c r="F90" s="94"/>
      <c r="G90" s="98">
        <v>5</v>
      </c>
      <c r="H90" s="10">
        <v>49</v>
      </c>
      <c r="I90" s="5">
        <v>48</v>
      </c>
      <c r="J90" s="171"/>
      <c r="K90" s="172">
        <v>9</v>
      </c>
      <c r="L90" s="5">
        <v>53</v>
      </c>
      <c r="M90" s="5">
        <v>39</v>
      </c>
      <c r="N90" s="40"/>
      <c r="O90" s="40">
        <v>56</v>
      </c>
      <c r="P90" s="5">
        <v>62</v>
      </c>
      <c r="Q90" s="5"/>
      <c r="R90" s="146"/>
      <c r="S90" s="146"/>
      <c r="T90" s="10"/>
      <c r="U90" s="143"/>
      <c r="V90" s="161"/>
      <c r="W90" s="161"/>
      <c r="X90" s="10"/>
      <c r="Y90" s="5"/>
      <c r="Z90" s="7"/>
      <c r="AA90" s="7"/>
      <c r="AB90" s="10"/>
      <c r="AC90" s="44">
        <f t="shared" si="4"/>
        <v>164</v>
      </c>
      <c r="AD90" s="47">
        <v>87</v>
      </c>
      <c r="AE90" s="48">
        <v>312</v>
      </c>
      <c r="AF90" s="49" t="s">
        <v>395</v>
      </c>
      <c r="AG90" s="49" t="s">
        <v>602</v>
      </c>
      <c r="AH90" s="49" t="s">
        <v>299</v>
      </c>
      <c r="AI90" s="10"/>
      <c r="AJ90" s="10"/>
      <c r="AK90" s="10"/>
      <c r="AL90" s="10"/>
      <c r="AM90" s="10"/>
      <c r="AN90" s="5"/>
      <c r="AO90" s="10">
        <f t="shared" si="5"/>
        <v>0</v>
      </c>
    </row>
    <row r="91" spans="1:41" s="8" customFormat="1" ht="12.75">
      <c r="A91" s="48">
        <v>325</v>
      </c>
      <c r="B91" s="49" t="s">
        <v>619</v>
      </c>
      <c r="C91" s="49" t="s">
        <v>620</v>
      </c>
      <c r="D91" s="49" t="s">
        <v>299</v>
      </c>
      <c r="E91" s="5"/>
      <c r="F91" s="94"/>
      <c r="G91" s="98"/>
      <c r="H91" s="10"/>
      <c r="I91" s="5"/>
      <c r="J91" s="171"/>
      <c r="K91" s="172"/>
      <c r="L91" s="10"/>
      <c r="M91" s="5"/>
      <c r="N91" s="40"/>
      <c r="O91" s="40"/>
      <c r="P91" s="10"/>
      <c r="Q91" s="5"/>
      <c r="R91" s="146"/>
      <c r="S91" s="146"/>
      <c r="T91" s="10"/>
      <c r="U91" s="143"/>
      <c r="V91" s="161"/>
      <c r="W91" s="161"/>
      <c r="X91" s="10"/>
      <c r="Y91" s="5"/>
      <c r="Z91" s="7"/>
      <c r="AA91" s="7"/>
      <c r="AB91" s="10"/>
      <c r="AC91" s="44">
        <f t="shared" si="4"/>
        <v>0</v>
      </c>
      <c r="AD91" s="47">
        <v>88</v>
      </c>
      <c r="AE91" s="48">
        <v>325</v>
      </c>
      <c r="AF91" s="49" t="s">
        <v>619</v>
      </c>
      <c r="AG91" s="49" t="s">
        <v>620</v>
      </c>
      <c r="AH91" s="49" t="s">
        <v>299</v>
      </c>
      <c r="AI91" s="10"/>
      <c r="AJ91" s="10"/>
      <c r="AK91" s="10"/>
      <c r="AL91" s="10"/>
      <c r="AM91" s="40"/>
      <c r="AN91" s="5"/>
      <c r="AO91" s="10">
        <f t="shared" si="5"/>
        <v>0</v>
      </c>
    </row>
    <row r="92" spans="1:41" s="8" customFormat="1" ht="12.75">
      <c r="A92" s="48">
        <v>331</v>
      </c>
      <c r="B92" s="49" t="s">
        <v>624</v>
      </c>
      <c r="C92" s="49" t="s">
        <v>625</v>
      </c>
      <c r="D92" s="49" t="s">
        <v>299</v>
      </c>
      <c r="E92" s="5"/>
      <c r="F92" s="94"/>
      <c r="G92" s="98"/>
      <c r="H92" s="10"/>
      <c r="I92" s="5"/>
      <c r="J92" s="171"/>
      <c r="K92" s="172"/>
      <c r="L92" s="10"/>
      <c r="M92" s="5"/>
      <c r="N92" s="40"/>
      <c r="O92" s="40"/>
      <c r="P92" s="10"/>
      <c r="Q92" s="5"/>
      <c r="R92" s="146"/>
      <c r="S92" s="146"/>
      <c r="T92" s="10"/>
      <c r="U92" s="143"/>
      <c r="V92" s="161"/>
      <c r="W92" s="161"/>
      <c r="X92" s="10"/>
      <c r="Y92" s="5"/>
      <c r="Z92" s="7"/>
      <c r="AA92" s="7"/>
      <c r="AB92" s="10"/>
      <c r="AC92" s="44">
        <f t="shared" si="4"/>
        <v>0</v>
      </c>
      <c r="AD92" s="47">
        <v>89</v>
      </c>
      <c r="AE92" s="48">
        <v>331</v>
      </c>
      <c r="AF92" s="49" t="s">
        <v>624</v>
      </c>
      <c r="AG92" s="49" t="s">
        <v>625</v>
      </c>
      <c r="AH92" s="49" t="s">
        <v>299</v>
      </c>
      <c r="AI92" s="10"/>
      <c r="AJ92" s="10"/>
      <c r="AK92" s="10"/>
      <c r="AL92" s="10"/>
      <c r="AM92" s="40"/>
      <c r="AN92" s="40"/>
      <c r="AO92" s="10">
        <f t="shared" si="5"/>
        <v>0</v>
      </c>
    </row>
    <row r="93" spans="1:41" s="8" customFormat="1" ht="12.75">
      <c r="A93" s="48">
        <v>333</v>
      </c>
      <c r="B93" s="49" t="s">
        <v>627</v>
      </c>
      <c r="C93" s="49" t="s">
        <v>628</v>
      </c>
      <c r="D93" s="49" t="s">
        <v>299</v>
      </c>
      <c r="E93" s="5">
        <v>59</v>
      </c>
      <c r="F93" s="94"/>
      <c r="G93" s="98">
        <v>43</v>
      </c>
      <c r="H93" s="10">
        <v>42</v>
      </c>
      <c r="I93" s="5">
        <v>63</v>
      </c>
      <c r="J93" s="171"/>
      <c r="K93" s="172">
        <v>5</v>
      </c>
      <c r="L93" s="10">
        <v>38</v>
      </c>
      <c r="M93" s="5">
        <v>57</v>
      </c>
      <c r="N93" s="40"/>
      <c r="O93" s="40">
        <v>48</v>
      </c>
      <c r="P93" s="10">
        <v>44</v>
      </c>
      <c r="Q93" s="5">
        <v>60</v>
      </c>
      <c r="R93" s="40"/>
      <c r="S93" s="40">
        <v>26</v>
      </c>
      <c r="T93" s="10">
        <v>41</v>
      </c>
      <c r="U93" s="143"/>
      <c r="V93" s="161"/>
      <c r="W93" s="161"/>
      <c r="X93" s="10"/>
      <c r="Y93" s="5"/>
      <c r="Z93" s="7"/>
      <c r="AA93" s="7"/>
      <c r="AB93" s="10"/>
      <c r="AC93" s="44">
        <f t="shared" si="4"/>
        <v>165</v>
      </c>
      <c r="AD93" s="47">
        <v>90</v>
      </c>
      <c r="AE93" s="48">
        <v>336</v>
      </c>
      <c r="AF93" s="49" t="s">
        <v>128</v>
      </c>
      <c r="AG93" s="49" t="s">
        <v>632</v>
      </c>
      <c r="AH93" s="49" t="s">
        <v>49</v>
      </c>
      <c r="AI93" s="10"/>
      <c r="AJ93" s="10"/>
      <c r="AK93" s="10"/>
      <c r="AL93" s="10"/>
      <c r="AM93" s="40"/>
      <c r="AN93" s="40"/>
      <c r="AO93" s="10">
        <f t="shared" si="5"/>
        <v>0</v>
      </c>
    </row>
    <row r="94" spans="1:41" s="8" customFormat="1" ht="12.75">
      <c r="A94" s="48">
        <v>337</v>
      </c>
      <c r="B94" s="49" t="s">
        <v>633</v>
      </c>
      <c r="C94" s="49" t="s">
        <v>173</v>
      </c>
      <c r="D94" s="49" t="s">
        <v>143</v>
      </c>
      <c r="E94" s="5">
        <v>57</v>
      </c>
      <c r="F94" s="94"/>
      <c r="G94" s="98">
        <v>28</v>
      </c>
      <c r="H94" s="10">
        <v>44</v>
      </c>
      <c r="I94" s="5"/>
      <c r="J94" s="171"/>
      <c r="K94" s="172"/>
      <c r="L94" s="10"/>
      <c r="M94" s="5"/>
      <c r="N94" s="40"/>
      <c r="O94" s="40"/>
      <c r="P94" s="10"/>
      <c r="Q94" s="5"/>
      <c r="R94" s="146"/>
      <c r="S94" s="146"/>
      <c r="T94" s="10"/>
      <c r="U94" s="143"/>
      <c r="V94" s="161"/>
      <c r="W94" s="161"/>
      <c r="X94" s="10"/>
      <c r="Y94" s="5"/>
      <c r="Z94" s="7"/>
      <c r="AA94" s="7"/>
      <c r="AB94" s="10"/>
      <c r="AC94" s="44">
        <f t="shared" si="4"/>
        <v>44</v>
      </c>
      <c r="AD94" s="47">
        <v>91</v>
      </c>
      <c r="AE94" s="48">
        <v>371</v>
      </c>
      <c r="AF94" s="49" t="s">
        <v>77</v>
      </c>
      <c r="AG94" s="49" t="s">
        <v>656</v>
      </c>
      <c r="AH94" s="49" t="s">
        <v>458</v>
      </c>
      <c r="AI94" s="10"/>
      <c r="AJ94" s="10"/>
      <c r="AK94" s="10"/>
      <c r="AL94" s="10"/>
      <c r="AM94" s="10"/>
      <c r="AN94" s="5"/>
      <c r="AO94" s="10">
        <f t="shared" si="5"/>
        <v>0</v>
      </c>
    </row>
    <row r="95" spans="1:41" s="8" customFormat="1" ht="12.75">
      <c r="A95" s="48">
        <v>377</v>
      </c>
      <c r="B95" s="49" t="s">
        <v>663</v>
      </c>
      <c r="C95" s="49" t="s">
        <v>150</v>
      </c>
      <c r="D95" s="49" t="s">
        <v>143</v>
      </c>
      <c r="E95" s="5"/>
      <c r="F95" s="94"/>
      <c r="G95" s="98"/>
      <c r="H95" s="10"/>
      <c r="I95" s="5"/>
      <c r="J95" s="171"/>
      <c r="K95" s="172"/>
      <c r="L95" s="10"/>
      <c r="M95" s="5"/>
      <c r="N95" s="40"/>
      <c r="O95" s="40"/>
      <c r="P95" s="10"/>
      <c r="Q95" s="5"/>
      <c r="R95" s="146"/>
      <c r="S95" s="146"/>
      <c r="T95" s="10"/>
      <c r="U95" s="162"/>
      <c r="V95" s="161"/>
      <c r="W95" s="161"/>
      <c r="X95" s="10"/>
      <c r="Y95" s="113"/>
      <c r="Z95" s="7"/>
      <c r="AA95" s="7"/>
      <c r="AB95" s="10"/>
      <c r="AC95" s="44">
        <f t="shared" si="4"/>
        <v>0</v>
      </c>
      <c r="AD95" s="47">
        <v>92</v>
      </c>
      <c r="AE95" s="48">
        <v>377</v>
      </c>
      <c r="AF95" s="49" t="s">
        <v>663</v>
      </c>
      <c r="AG95" s="49" t="s">
        <v>150</v>
      </c>
      <c r="AH95" s="49" t="s">
        <v>143</v>
      </c>
      <c r="AI95" s="10"/>
      <c r="AJ95" s="10"/>
      <c r="AK95" s="10"/>
      <c r="AL95" s="10"/>
      <c r="AM95" s="7"/>
      <c r="AN95" s="7"/>
      <c r="AO95" s="10">
        <f t="shared" si="5"/>
        <v>0</v>
      </c>
    </row>
    <row r="96" spans="1:41" s="8" customFormat="1" ht="15">
      <c r="A96" s="45"/>
      <c r="B96"/>
      <c r="C96"/>
      <c r="D96"/>
      <c r="E96"/>
      <c r="F96" s="74"/>
      <c r="G96" s="75"/>
      <c r="H96" s="11"/>
      <c r="I96" s="45"/>
      <c r="J96" s="108"/>
      <c r="K96" s="100"/>
      <c r="L96"/>
      <c r="M96" s="4"/>
      <c r="N96" s="181"/>
      <c r="O96" s="181"/>
      <c r="P96" s="182"/>
      <c r="Q96" s="155"/>
      <c r="R96" s="271"/>
      <c r="S96" s="271"/>
      <c r="T96" s="155"/>
      <c r="U96" s="178"/>
      <c r="V96" s="177"/>
      <c r="W96" s="177"/>
      <c r="X96" s="155"/>
      <c r="Y96" s="177"/>
      <c r="Z96" s="177"/>
      <c r="AA96" s="177"/>
      <c r="AB96" s="155"/>
      <c r="AC96" s="178"/>
      <c r="AD96" s="179"/>
      <c r="AE96" s="177"/>
      <c r="AF96" s="177"/>
      <c r="AG96" s="177"/>
      <c r="AH96" s="177"/>
      <c r="AI96" s="155"/>
      <c r="AJ96" s="177"/>
      <c r="AK96" s="177"/>
      <c r="AL96" s="271"/>
      <c r="AM96" s="177"/>
      <c r="AN96" s="177"/>
      <c r="AO96" s="180"/>
    </row>
    <row r="97" spans="1:41" s="8" customFormat="1" ht="15">
      <c r="A97" s="45"/>
      <c r="B97"/>
      <c r="C97" s="53"/>
      <c r="D97" s="55"/>
      <c r="E97" s="56"/>
      <c r="F97" s="72"/>
      <c r="G97" s="73"/>
      <c r="H97" s="54">
        <v>1</v>
      </c>
      <c r="I97" s="54">
        <v>2</v>
      </c>
      <c r="J97" s="54">
        <v>3</v>
      </c>
      <c r="K97" s="54">
        <v>4</v>
      </c>
      <c r="L97" s="276">
        <v>5</v>
      </c>
      <c r="M97" s="176">
        <v>6</v>
      </c>
      <c r="N97" s="161"/>
      <c r="O97" s="181"/>
      <c r="P97" s="182"/>
      <c r="Q97" s="155"/>
      <c r="R97" s="271"/>
      <c r="S97" s="271"/>
      <c r="T97" s="155"/>
      <c r="U97" s="178"/>
      <c r="V97" s="177"/>
      <c r="W97" s="177"/>
      <c r="X97" s="155"/>
      <c r="Y97" s="177"/>
      <c r="Z97" s="177"/>
      <c r="AA97" s="177"/>
      <c r="AB97" s="155"/>
      <c r="AC97" s="178"/>
      <c r="AD97" s="154"/>
      <c r="AE97" s="152"/>
      <c r="AF97" s="152"/>
      <c r="AG97" s="152"/>
      <c r="AH97" s="152"/>
      <c r="AI97" s="152"/>
      <c r="AJ97" s="152"/>
      <c r="AK97" s="152"/>
      <c r="AL97" s="272"/>
      <c r="AM97" s="152"/>
      <c r="AN97" s="152"/>
      <c r="AO97" s="152"/>
    </row>
    <row r="98" spans="1:41" s="8" customFormat="1" ht="15">
      <c r="A98" s="45"/>
      <c r="B98"/>
      <c r="C98" s="53"/>
      <c r="D98" s="57" t="s">
        <v>95</v>
      </c>
      <c r="E98" s="56"/>
      <c r="F98" s="72"/>
      <c r="G98" s="73"/>
      <c r="H98" s="54"/>
      <c r="I98" s="54"/>
      <c r="J98" s="54"/>
      <c r="K98" s="54"/>
      <c r="L98" s="276"/>
      <c r="M98" s="57"/>
      <c r="N98" s="116" t="s">
        <v>16</v>
      </c>
      <c r="O98" s="164"/>
      <c r="P98" s="164"/>
      <c r="Q98" s="270"/>
      <c r="R98" s="272"/>
      <c r="S98" s="272"/>
      <c r="T98" s="272"/>
      <c r="U98" s="153"/>
      <c r="V98" s="152"/>
      <c r="W98" s="152"/>
      <c r="X98" s="152"/>
      <c r="Y98" s="152"/>
      <c r="Z98" s="152"/>
      <c r="AA98" s="152"/>
      <c r="AB98" s="152"/>
      <c r="AC98" s="153"/>
      <c r="AD98" s="46"/>
      <c r="AE98"/>
      <c r="AF98"/>
      <c r="AG98"/>
      <c r="AH98"/>
      <c r="AI98"/>
      <c r="AJ98"/>
      <c r="AK98"/>
      <c r="AL98" s="188"/>
      <c r="AM98"/>
      <c r="AN98"/>
      <c r="AO98"/>
    </row>
    <row r="99" spans="1:41" s="8" customFormat="1" ht="15">
      <c r="A99" s="45"/>
      <c r="B99"/>
      <c r="C99" s="53">
        <v>1</v>
      </c>
      <c r="D99" s="165" t="s">
        <v>50</v>
      </c>
      <c r="E99" s="56" t="s">
        <v>686</v>
      </c>
      <c r="F99" s="72"/>
      <c r="G99" s="73"/>
      <c r="H99" s="54">
        <v>282</v>
      </c>
      <c r="I99" s="54">
        <v>290</v>
      </c>
      <c r="J99" s="54">
        <v>287</v>
      </c>
      <c r="K99" s="54">
        <v>293</v>
      </c>
      <c r="L99" s="240">
        <v>294</v>
      </c>
      <c r="M99" s="57"/>
      <c r="N99" s="23">
        <f aca="true" t="shared" si="6" ref="N99:N115">SUM(H99:M99)</f>
        <v>1446</v>
      </c>
      <c r="O99" s="4"/>
      <c r="P99" s="4"/>
      <c r="Q99" s="11"/>
      <c r="R99" s="188"/>
      <c r="S99" s="188"/>
      <c r="T99" s="188"/>
      <c r="U99" s="45"/>
      <c r="V99"/>
      <c r="W99"/>
      <c r="X99"/>
      <c r="Y99"/>
      <c r="Z99"/>
      <c r="AA99"/>
      <c r="AB99"/>
      <c r="AC99" s="45"/>
      <c r="AD99" s="46"/>
      <c r="AE99"/>
      <c r="AF99"/>
      <c r="AG99"/>
      <c r="AH99"/>
      <c r="AI99"/>
      <c r="AJ99"/>
      <c r="AK99"/>
      <c r="AL99" s="188"/>
      <c r="AM99"/>
      <c r="AN99"/>
      <c r="AO99"/>
    </row>
    <row r="100" spans="3:14" ht="15">
      <c r="C100" s="53">
        <v>2</v>
      </c>
      <c r="D100" s="183" t="s">
        <v>299</v>
      </c>
      <c r="E100" s="56" t="s">
        <v>686</v>
      </c>
      <c r="F100" s="72"/>
      <c r="G100" s="73"/>
      <c r="H100" s="54">
        <v>239</v>
      </c>
      <c r="I100" s="54">
        <v>240</v>
      </c>
      <c r="J100" s="54">
        <v>251</v>
      </c>
      <c r="K100" s="54">
        <v>235</v>
      </c>
      <c r="L100" s="240">
        <v>270</v>
      </c>
      <c r="M100" s="3"/>
      <c r="N100" s="23">
        <f t="shared" si="6"/>
        <v>1235</v>
      </c>
    </row>
    <row r="101" spans="3:14" ht="15">
      <c r="C101" s="53">
        <v>3</v>
      </c>
      <c r="D101" s="165" t="s">
        <v>74</v>
      </c>
      <c r="E101" s="56" t="s">
        <v>686</v>
      </c>
      <c r="F101" s="72"/>
      <c r="G101" s="73"/>
      <c r="H101" s="54">
        <v>252</v>
      </c>
      <c r="I101" s="54">
        <v>252</v>
      </c>
      <c r="J101" s="54">
        <v>230</v>
      </c>
      <c r="K101" s="54">
        <v>259</v>
      </c>
      <c r="L101" s="240">
        <v>265</v>
      </c>
      <c r="M101" s="3"/>
      <c r="N101" s="23">
        <f t="shared" si="6"/>
        <v>1258</v>
      </c>
    </row>
    <row r="102" spans="3:14" ht="15">
      <c r="C102" s="53">
        <v>4</v>
      </c>
      <c r="D102" s="183" t="s">
        <v>50</v>
      </c>
      <c r="E102" s="56" t="s">
        <v>685</v>
      </c>
      <c r="F102" s="72"/>
      <c r="G102" s="73"/>
      <c r="H102" s="54">
        <v>231</v>
      </c>
      <c r="I102" s="54">
        <v>251</v>
      </c>
      <c r="J102" s="54">
        <v>247</v>
      </c>
      <c r="K102" s="54">
        <v>251</v>
      </c>
      <c r="L102" s="240">
        <v>262</v>
      </c>
      <c r="M102" s="3"/>
      <c r="N102" s="23">
        <f t="shared" si="6"/>
        <v>1242</v>
      </c>
    </row>
    <row r="103" spans="3:14" ht="15">
      <c r="C103" s="53">
        <v>5</v>
      </c>
      <c r="D103" s="183" t="s">
        <v>50</v>
      </c>
      <c r="E103" s="56" t="s">
        <v>688</v>
      </c>
      <c r="F103" s="72"/>
      <c r="G103" s="73"/>
      <c r="H103" s="54">
        <v>212</v>
      </c>
      <c r="I103" s="54"/>
      <c r="J103" s="54"/>
      <c r="K103" s="54">
        <v>210</v>
      </c>
      <c r="L103" s="240">
        <v>226</v>
      </c>
      <c r="M103" s="3"/>
      <c r="N103" s="23">
        <f t="shared" si="6"/>
        <v>648</v>
      </c>
    </row>
    <row r="104" spans="3:14" ht="15">
      <c r="C104" s="53">
        <v>6</v>
      </c>
      <c r="D104" s="165" t="s">
        <v>74</v>
      </c>
      <c r="E104" s="56" t="s">
        <v>685</v>
      </c>
      <c r="F104" s="72"/>
      <c r="G104" s="73"/>
      <c r="H104" s="54">
        <v>177</v>
      </c>
      <c r="I104" s="54">
        <v>195</v>
      </c>
      <c r="J104" s="54">
        <v>182</v>
      </c>
      <c r="K104" s="54">
        <v>199</v>
      </c>
      <c r="L104" s="240">
        <v>222</v>
      </c>
      <c r="M104" s="3"/>
      <c r="N104" s="23">
        <f t="shared" si="6"/>
        <v>975</v>
      </c>
    </row>
    <row r="105" spans="3:14" ht="15">
      <c r="C105" s="53">
        <v>7</v>
      </c>
      <c r="D105" s="183" t="s">
        <v>687</v>
      </c>
      <c r="E105" s="56" t="s">
        <v>686</v>
      </c>
      <c r="F105" s="72"/>
      <c r="G105" s="73"/>
      <c r="H105" s="54">
        <v>224</v>
      </c>
      <c r="I105" s="54">
        <v>233</v>
      </c>
      <c r="J105" s="54">
        <v>232</v>
      </c>
      <c r="K105" s="54">
        <v>212</v>
      </c>
      <c r="L105" s="240">
        <v>221</v>
      </c>
      <c r="M105" s="3"/>
      <c r="N105" s="23">
        <f t="shared" si="6"/>
        <v>1122</v>
      </c>
    </row>
    <row r="106" spans="3:14" ht="15">
      <c r="C106" s="53">
        <v>8</v>
      </c>
      <c r="D106" s="183" t="s">
        <v>509</v>
      </c>
      <c r="E106" s="56" t="s">
        <v>686</v>
      </c>
      <c r="F106" s="72"/>
      <c r="G106" s="73"/>
      <c r="H106" s="54">
        <v>192</v>
      </c>
      <c r="I106" s="54">
        <v>201</v>
      </c>
      <c r="J106" s="54">
        <v>206</v>
      </c>
      <c r="K106" s="54"/>
      <c r="L106" s="240">
        <v>201</v>
      </c>
      <c r="M106" s="3"/>
      <c r="N106" s="23">
        <f t="shared" si="6"/>
        <v>800</v>
      </c>
    </row>
    <row r="107" spans="3:14" ht="15">
      <c r="C107" s="53">
        <v>9</v>
      </c>
      <c r="D107" s="165" t="s">
        <v>338</v>
      </c>
      <c r="E107" s="56" t="s">
        <v>686</v>
      </c>
      <c r="F107" s="72"/>
      <c r="G107" s="73"/>
      <c r="H107" s="54">
        <v>155</v>
      </c>
      <c r="I107" s="54">
        <v>209</v>
      </c>
      <c r="J107" s="54">
        <v>186</v>
      </c>
      <c r="K107" s="54">
        <v>195</v>
      </c>
      <c r="L107" s="240">
        <v>191</v>
      </c>
      <c r="M107" s="3"/>
      <c r="N107" s="23">
        <f t="shared" si="6"/>
        <v>936</v>
      </c>
    </row>
    <row r="108" spans="3:14" ht="15">
      <c r="C108" s="53">
        <v>10</v>
      </c>
      <c r="D108" s="183" t="s">
        <v>419</v>
      </c>
      <c r="E108" s="56" t="s">
        <v>686</v>
      </c>
      <c r="F108" s="72"/>
      <c r="G108" s="73"/>
      <c r="H108" s="54">
        <v>226</v>
      </c>
      <c r="I108" s="54">
        <v>226</v>
      </c>
      <c r="J108" s="54">
        <v>239</v>
      </c>
      <c r="K108" s="54">
        <v>221</v>
      </c>
      <c r="L108" s="240">
        <v>188</v>
      </c>
      <c r="M108" s="3"/>
      <c r="N108" s="23">
        <f t="shared" si="6"/>
        <v>1100</v>
      </c>
    </row>
    <row r="109" spans="3:14" ht="15">
      <c r="C109" s="53">
        <v>11</v>
      </c>
      <c r="D109" s="183" t="s">
        <v>678</v>
      </c>
      <c r="E109" s="56"/>
      <c r="F109" s="72"/>
      <c r="G109" s="73"/>
      <c r="H109" s="54"/>
      <c r="I109" s="54">
        <v>178</v>
      </c>
      <c r="J109" s="54">
        <v>180</v>
      </c>
      <c r="K109" s="54"/>
      <c r="L109" s="240">
        <v>184</v>
      </c>
      <c r="M109" s="3"/>
      <c r="N109" s="23">
        <f t="shared" si="6"/>
        <v>542</v>
      </c>
    </row>
    <row r="110" spans="3:14" ht="15">
      <c r="C110" s="53">
        <v>12</v>
      </c>
      <c r="D110" s="183" t="s">
        <v>347</v>
      </c>
      <c r="E110" s="56"/>
      <c r="F110" s="72"/>
      <c r="G110" s="73"/>
      <c r="H110" s="54">
        <v>224</v>
      </c>
      <c r="I110" s="54"/>
      <c r="J110" s="54">
        <v>219</v>
      </c>
      <c r="K110" s="54">
        <v>170</v>
      </c>
      <c r="L110" s="240">
        <v>183</v>
      </c>
      <c r="M110" s="3"/>
      <c r="N110" s="23">
        <f t="shared" si="6"/>
        <v>796</v>
      </c>
    </row>
    <row r="111" spans="3:14" ht="15">
      <c r="C111" s="53">
        <v>13</v>
      </c>
      <c r="D111" s="183" t="s">
        <v>74</v>
      </c>
      <c r="E111" s="56" t="s">
        <v>688</v>
      </c>
      <c r="F111" s="72"/>
      <c r="G111" s="73"/>
      <c r="H111" s="54">
        <v>144</v>
      </c>
      <c r="I111" s="54">
        <v>156</v>
      </c>
      <c r="J111" s="54"/>
      <c r="K111" s="54">
        <v>158</v>
      </c>
      <c r="L111" s="240">
        <v>182</v>
      </c>
      <c r="M111" s="3"/>
      <c r="N111" s="23">
        <f t="shared" si="6"/>
        <v>640</v>
      </c>
    </row>
    <row r="112" spans="3:14" ht="15">
      <c r="C112" s="53">
        <v>14</v>
      </c>
      <c r="D112" s="183" t="s">
        <v>687</v>
      </c>
      <c r="E112" s="56" t="s">
        <v>685</v>
      </c>
      <c r="F112" s="72"/>
      <c r="G112" s="73"/>
      <c r="H112" s="54">
        <v>125</v>
      </c>
      <c r="I112" s="54">
        <v>119</v>
      </c>
      <c r="J112" s="54"/>
      <c r="K112" s="54"/>
      <c r="L112" s="240">
        <v>141</v>
      </c>
      <c r="M112" s="3"/>
      <c r="N112" s="23">
        <f t="shared" si="6"/>
        <v>385</v>
      </c>
    </row>
    <row r="113" spans="3:14" ht="15">
      <c r="C113" s="53">
        <v>15</v>
      </c>
      <c r="D113" s="183" t="s">
        <v>419</v>
      </c>
      <c r="E113" s="56" t="s">
        <v>685</v>
      </c>
      <c r="F113" s="72"/>
      <c r="G113" s="73"/>
      <c r="H113" s="54">
        <v>108</v>
      </c>
      <c r="I113" s="54">
        <v>130</v>
      </c>
      <c r="J113" s="54">
        <v>148</v>
      </c>
      <c r="K113" s="54">
        <v>130</v>
      </c>
      <c r="L113" s="240">
        <v>138</v>
      </c>
      <c r="M113" s="3"/>
      <c r="N113" s="23">
        <f t="shared" si="6"/>
        <v>654</v>
      </c>
    </row>
    <row r="114" spans="3:14" ht="15">
      <c r="C114" s="53">
        <v>16</v>
      </c>
      <c r="D114" s="183" t="s">
        <v>299</v>
      </c>
      <c r="E114" s="56" t="s">
        <v>685</v>
      </c>
      <c r="F114" s="72"/>
      <c r="G114" s="73"/>
      <c r="H114" s="54">
        <v>165</v>
      </c>
      <c r="I114" s="54">
        <v>128</v>
      </c>
      <c r="J114" s="54">
        <v>203</v>
      </c>
      <c r="K114" s="54">
        <v>159</v>
      </c>
      <c r="L114" s="240"/>
      <c r="M114" s="3"/>
      <c r="N114" s="23">
        <f t="shared" si="6"/>
        <v>655</v>
      </c>
    </row>
    <row r="115" spans="3:14" ht="15">
      <c r="C115" s="76">
        <v>17</v>
      </c>
      <c r="D115" s="165" t="s">
        <v>114</v>
      </c>
      <c r="E115" s="56"/>
      <c r="F115" s="72"/>
      <c r="G115" s="73"/>
      <c r="H115" s="54">
        <v>258</v>
      </c>
      <c r="I115" s="54"/>
      <c r="J115" s="54"/>
      <c r="K115" s="54"/>
      <c r="L115" s="240"/>
      <c r="M115" s="3"/>
      <c r="N115" s="23">
        <f t="shared" si="6"/>
        <v>258</v>
      </c>
    </row>
    <row r="116" spans="10:14" ht="15">
      <c r="J116" s="192"/>
      <c r="N116" s="184"/>
    </row>
    <row r="117" spans="10:14" ht="15">
      <c r="J117" s="192"/>
      <c r="N117" s="1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12.28125" style="0" customWidth="1"/>
    <col min="3" max="3" width="15.57421875" style="0" customWidth="1"/>
    <col min="4" max="4" width="20.8515625" style="0" customWidth="1"/>
    <col min="5" max="5" width="5.421875" style="0" customWidth="1"/>
    <col min="6" max="6" width="4.421875" style="74" customWidth="1"/>
    <col min="7" max="7" width="3.8515625" style="75" customWidth="1"/>
    <col min="8" max="8" width="4.421875" style="11" customWidth="1"/>
    <col min="9" max="9" width="4.421875" style="0" customWidth="1"/>
    <col min="10" max="10" width="4.7109375" style="4" customWidth="1"/>
    <col min="11" max="11" width="4.7109375" style="103" customWidth="1"/>
    <col min="12" max="12" width="5.140625" style="0" customWidth="1"/>
    <col min="13" max="13" width="5.140625" style="4" customWidth="1"/>
    <col min="14" max="14" width="5.57421875" style="4" customWidth="1"/>
    <col min="15" max="15" width="4.7109375" style="4" customWidth="1"/>
    <col min="16" max="16" width="4.8515625" style="4" customWidth="1"/>
    <col min="17" max="17" width="4.28125" style="188" customWidth="1"/>
    <col min="18" max="18" width="4.421875" style="188" customWidth="1"/>
    <col min="19" max="19" width="4.28125" style="188" customWidth="1"/>
    <col min="20" max="20" width="4.7109375" style="188" customWidth="1"/>
    <col min="21" max="21" width="4.57421875" style="0" customWidth="1"/>
    <col min="22" max="22" width="4.8515625" style="108" customWidth="1"/>
    <col min="23" max="23" width="4.7109375" style="100" customWidth="1"/>
    <col min="24" max="24" width="5.00390625" style="0" customWidth="1"/>
    <col min="25" max="25" width="4.57421875" style="0" customWidth="1"/>
    <col min="26" max="26" width="4.8515625" style="0" customWidth="1"/>
    <col min="27" max="27" width="4.7109375" style="0" customWidth="1"/>
    <col min="28" max="28" width="5.00390625" style="0" customWidth="1"/>
    <col min="29" max="29" width="5.421875" style="45" customWidth="1"/>
    <col min="30" max="30" width="3.7109375" style="46" customWidth="1"/>
    <col min="31" max="31" width="4.57421875" style="0" customWidth="1"/>
    <col min="34" max="34" width="18.57421875" style="0" customWidth="1"/>
    <col min="35" max="35" width="4.28125" style="0" customWidth="1"/>
    <col min="36" max="36" width="4.140625" style="0" customWidth="1"/>
    <col min="37" max="37" width="4.57421875" style="0" customWidth="1"/>
    <col min="38" max="38" width="3.8515625" style="188" customWidth="1"/>
    <col min="39" max="40" width="3.8515625" style="0" customWidth="1"/>
    <col min="41" max="41" width="5.57421875" style="0" customWidth="1"/>
  </cols>
  <sheetData>
    <row r="1" spans="1:29" ht="21">
      <c r="A1" s="13" t="s">
        <v>4</v>
      </c>
      <c r="B1" s="12"/>
      <c r="C1" s="12"/>
      <c r="D1" s="12"/>
      <c r="E1" s="12"/>
      <c r="F1" s="68"/>
      <c r="G1" s="69"/>
      <c r="H1" s="14"/>
      <c r="I1" s="6"/>
      <c r="J1" s="101"/>
      <c r="K1" s="102"/>
      <c r="L1" s="87"/>
      <c r="M1" s="160"/>
      <c r="N1" s="160"/>
      <c r="Q1" s="245"/>
      <c r="R1" s="245"/>
      <c r="S1" s="245"/>
      <c r="T1" s="245"/>
      <c r="AC1" s="23"/>
    </row>
    <row r="2" spans="1:41" ht="26.25">
      <c r="A2" s="15" t="s">
        <v>27</v>
      </c>
      <c r="B2" s="16"/>
      <c r="C2" s="16"/>
      <c r="D2" s="17"/>
      <c r="E2" s="18" t="s">
        <v>10</v>
      </c>
      <c r="F2" s="70"/>
      <c r="G2" s="71"/>
      <c r="H2" s="19"/>
      <c r="I2" s="18" t="s">
        <v>734</v>
      </c>
      <c r="J2" s="214"/>
      <c r="K2" s="215"/>
      <c r="L2" s="19"/>
      <c r="M2" s="18" t="s">
        <v>760</v>
      </c>
      <c r="N2" s="214"/>
      <c r="O2" s="214"/>
      <c r="P2" s="19"/>
      <c r="Q2" s="18" t="s">
        <v>12</v>
      </c>
      <c r="R2" s="214"/>
      <c r="S2" s="214"/>
      <c r="T2" s="19"/>
      <c r="U2" s="106" t="s">
        <v>13</v>
      </c>
      <c r="V2" s="255"/>
      <c r="W2" s="257"/>
      <c r="X2" s="107"/>
      <c r="Y2" s="18" t="s">
        <v>14</v>
      </c>
      <c r="Z2" s="16"/>
      <c r="AA2" s="16"/>
      <c r="AB2" s="21"/>
      <c r="AC2" s="23" t="s">
        <v>16</v>
      </c>
      <c r="AD2" s="24"/>
      <c r="AE2" s="25"/>
      <c r="AF2" s="26"/>
      <c r="AG2" s="26"/>
      <c r="AH2" s="27"/>
      <c r="AI2" s="26"/>
      <c r="AJ2" s="26"/>
      <c r="AK2" s="28"/>
      <c r="AL2" s="26"/>
      <c r="AM2" s="239"/>
      <c r="AN2" s="26"/>
      <c r="AO2" s="26"/>
    </row>
    <row r="3" spans="1:41" s="4" customFormat="1" ht="81.75">
      <c r="A3" s="1" t="s">
        <v>791</v>
      </c>
      <c r="B3" s="1" t="s">
        <v>1</v>
      </c>
      <c r="C3" s="1" t="s">
        <v>2</v>
      </c>
      <c r="D3" s="1" t="s">
        <v>3</v>
      </c>
      <c r="E3" s="91" t="s">
        <v>5</v>
      </c>
      <c r="F3" s="92" t="s">
        <v>9</v>
      </c>
      <c r="G3" s="93" t="s">
        <v>8</v>
      </c>
      <c r="H3" s="9" t="s">
        <v>6</v>
      </c>
      <c r="I3" s="168" t="s">
        <v>5</v>
      </c>
      <c r="J3" s="169" t="s">
        <v>9</v>
      </c>
      <c r="K3" s="170" t="s">
        <v>8</v>
      </c>
      <c r="L3" s="9" t="s">
        <v>6</v>
      </c>
      <c r="M3" s="168" t="s">
        <v>5</v>
      </c>
      <c r="N3" s="185" t="s">
        <v>9</v>
      </c>
      <c r="O3" s="185" t="s">
        <v>8</v>
      </c>
      <c r="P3" s="9" t="s">
        <v>6</v>
      </c>
      <c r="Q3" s="168" t="s">
        <v>5</v>
      </c>
      <c r="R3" s="185" t="s">
        <v>9</v>
      </c>
      <c r="S3" s="170" t="s">
        <v>8</v>
      </c>
      <c r="T3" s="9" t="s">
        <v>6</v>
      </c>
      <c r="U3" s="233" t="s">
        <v>5</v>
      </c>
      <c r="V3" s="278" t="s">
        <v>9</v>
      </c>
      <c r="W3" s="265" t="s">
        <v>8</v>
      </c>
      <c r="X3" s="235" t="s">
        <v>6</v>
      </c>
      <c r="Y3" s="3" t="s">
        <v>5</v>
      </c>
      <c r="Z3" s="2" t="s">
        <v>9</v>
      </c>
      <c r="AA3" s="2" t="s">
        <v>8</v>
      </c>
      <c r="AB3" s="22" t="s">
        <v>6</v>
      </c>
      <c r="AC3" s="23" t="s">
        <v>6</v>
      </c>
      <c r="AD3" s="29" t="s">
        <v>17</v>
      </c>
      <c r="AE3" s="1" t="s">
        <v>791</v>
      </c>
      <c r="AF3" s="1" t="s">
        <v>1</v>
      </c>
      <c r="AG3" s="1" t="s">
        <v>2</v>
      </c>
      <c r="AH3" s="1" t="s">
        <v>3</v>
      </c>
      <c r="AI3" s="31" t="s">
        <v>20</v>
      </c>
      <c r="AJ3" s="31" t="s">
        <v>19</v>
      </c>
      <c r="AK3" s="33" t="s">
        <v>21</v>
      </c>
      <c r="AL3" s="31" t="s">
        <v>22</v>
      </c>
      <c r="AM3" s="280" t="s">
        <v>23</v>
      </c>
      <c r="AN3" s="31" t="s">
        <v>24</v>
      </c>
      <c r="AO3" s="31" t="s">
        <v>18</v>
      </c>
    </row>
    <row r="4" spans="1:41" s="8" customFormat="1" ht="12.75">
      <c r="A4" s="48">
        <v>426</v>
      </c>
      <c r="B4" s="49" t="s">
        <v>168</v>
      </c>
      <c r="C4" s="49" t="s">
        <v>169</v>
      </c>
      <c r="D4" s="49" t="s">
        <v>170</v>
      </c>
      <c r="E4" s="5">
        <v>1</v>
      </c>
      <c r="F4" s="94">
        <v>10</v>
      </c>
      <c r="G4" s="98">
        <v>7</v>
      </c>
      <c r="H4" s="5">
        <v>100</v>
      </c>
      <c r="I4" s="5">
        <v>1</v>
      </c>
      <c r="J4" s="40">
        <v>9</v>
      </c>
      <c r="K4" s="172">
        <v>34</v>
      </c>
      <c r="L4" s="5">
        <v>100</v>
      </c>
      <c r="M4" s="5">
        <v>2</v>
      </c>
      <c r="N4" s="40"/>
      <c r="O4" s="40">
        <v>51</v>
      </c>
      <c r="P4" s="5">
        <v>99</v>
      </c>
      <c r="Q4" s="5">
        <v>1</v>
      </c>
      <c r="R4" s="40">
        <v>11</v>
      </c>
      <c r="S4" s="172">
        <v>26</v>
      </c>
      <c r="T4" s="5">
        <v>100</v>
      </c>
      <c r="U4" s="236">
        <v>1</v>
      </c>
      <c r="V4" s="273">
        <v>13</v>
      </c>
      <c r="W4" s="266">
        <v>54</v>
      </c>
      <c r="X4" s="237">
        <v>100</v>
      </c>
      <c r="Y4" s="5"/>
      <c r="Z4" s="7"/>
      <c r="AA4" s="7"/>
      <c r="AB4" s="5"/>
      <c r="AC4" s="44">
        <f aca="true" t="shared" si="0" ref="AC4:AC45">SUM(H4+L4+P4+T4+AB4)</f>
        <v>399</v>
      </c>
      <c r="AD4" s="10">
        <v>1</v>
      </c>
      <c r="AE4" s="48">
        <v>426</v>
      </c>
      <c r="AF4" s="49" t="s">
        <v>168</v>
      </c>
      <c r="AG4" s="49" t="s">
        <v>169</v>
      </c>
      <c r="AH4" s="49" t="s">
        <v>170</v>
      </c>
      <c r="AI4" s="5">
        <v>100</v>
      </c>
      <c r="AJ4" s="5">
        <v>100</v>
      </c>
      <c r="AK4" s="5">
        <v>99</v>
      </c>
      <c r="AL4" s="5">
        <v>100</v>
      </c>
      <c r="AM4" s="237">
        <v>100</v>
      </c>
      <c r="AN4" s="5"/>
      <c r="AO4" s="10">
        <f>SUM(AI4+AJ4+AK4+AL4+AM4+AN4)</f>
        <v>499</v>
      </c>
    </row>
    <row r="5" spans="1:41" s="8" customFormat="1" ht="12.75">
      <c r="A5" s="48">
        <v>416</v>
      </c>
      <c r="B5" s="49" t="s">
        <v>153</v>
      </c>
      <c r="C5" s="49" t="s">
        <v>154</v>
      </c>
      <c r="D5" s="49" t="s">
        <v>82</v>
      </c>
      <c r="E5" s="5">
        <v>2</v>
      </c>
      <c r="F5" s="94"/>
      <c r="G5" s="98">
        <v>17</v>
      </c>
      <c r="H5" s="5">
        <v>99</v>
      </c>
      <c r="I5" s="5">
        <v>2</v>
      </c>
      <c r="J5" s="40"/>
      <c r="K5" s="172">
        <v>42</v>
      </c>
      <c r="L5" s="5">
        <v>99</v>
      </c>
      <c r="M5" s="5">
        <v>1</v>
      </c>
      <c r="N5" s="40">
        <v>9</v>
      </c>
      <c r="O5" s="40">
        <v>41</v>
      </c>
      <c r="P5" s="5">
        <v>100</v>
      </c>
      <c r="Q5" s="5">
        <v>2</v>
      </c>
      <c r="R5" s="40"/>
      <c r="S5" s="172">
        <v>33</v>
      </c>
      <c r="T5" s="5">
        <v>99</v>
      </c>
      <c r="U5" s="236">
        <v>2</v>
      </c>
      <c r="V5" s="273">
        <v>14</v>
      </c>
      <c r="W5" s="266">
        <v>25</v>
      </c>
      <c r="X5" s="236">
        <v>99</v>
      </c>
      <c r="Y5" s="5"/>
      <c r="Z5" s="7"/>
      <c r="AA5" s="7"/>
      <c r="AB5" s="5"/>
      <c r="AC5" s="44">
        <f t="shared" si="0"/>
        <v>397</v>
      </c>
      <c r="AD5" s="10">
        <v>2</v>
      </c>
      <c r="AE5" s="48">
        <v>416</v>
      </c>
      <c r="AF5" s="49" t="s">
        <v>153</v>
      </c>
      <c r="AG5" s="49" t="s">
        <v>154</v>
      </c>
      <c r="AH5" s="49" t="s">
        <v>82</v>
      </c>
      <c r="AI5" s="5">
        <v>99</v>
      </c>
      <c r="AJ5" s="5">
        <v>99</v>
      </c>
      <c r="AK5" s="5">
        <v>100</v>
      </c>
      <c r="AL5" s="5">
        <v>99</v>
      </c>
      <c r="AM5" s="236">
        <v>99</v>
      </c>
      <c r="AN5" s="5"/>
      <c r="AO5" s="10">
        <f>SUM(AI5+AJ5+AK5+AL5+AM5+AN5)</f>
        <v>496</v>
      </c>
    </row>
    <row r="6" spans="1:41" s="8" customFormat="1" ht="12.75">
      <c r="A6" s="48">
        <v>422</v>
      </c>
      <c r="B6" s="49" t="s">
        <v>161</v>
      </c>
      <c r="C6" s="49" t="s">
        <v>162</v>
      </c>
      <c r="D6" s="49" t="s">
        <v>49</v>
      </c>
      <c r="E6" s="5">
        <v>6</v>
      </c>
      <c r="F6" s="94"/>
      <c r="G6" s="98">
        <v>55</v>
      </c>
      <c r="H6" s="5">
        <v>95</v>
      </c>
      <c r="I6" s="5">
        <v>8</v>
      </c>
      <c r="J6" s="40"/>
      <c r="K6" s="172">
        <v>9</v>
      </c>
      <c r="L6" s="5">
        <v>93</v>
      </c>
      <c r="M6" s="5">
        <v>5</v>
      </c>
      <c r="N6" s="40">
        <v>10</v>
      </c>
      <c r="O6" s="40">
        <v>5</v>
      </c>
      <c r="P6" s="5">
        <v>96</v>
      </c>
      <c r="Q6" s="5">
        <v>4</v>
      </c>
      <c r="R6" s="40">
        <v>12</v>
      </c>
      <c r="S6" s="172">
        <v>5</v>
      </c>
      <c r="T6" s="5">
        <v>97</v>
      </c>
      <c r="U6" s="236">
        <v>3</v>
      </c>
      <c r="V6" s="273"/>
      <c r="W6" s="266">
        <v>46</v>
      </c>
      <c r="X6" s="236">
        <v>98</v>
      </c>
      <c r="Y6" s="5"/>
      <c r="Z6" s="7"/>
      <c r="AA6" s="7"/>
      <c r="AB6" s="5"/>
      <c r="AC6" s="44">
        <f t="shared" si="0"/>
        <v>381</v>
      </c>
      <c r="AD6" s="10">
        <v>3</v>
      </c>
      <c r="AE6" s="48">
        <v>478</v>
      </c>
      <c r="AF6" s="49" t="s">
        <v>181</v>
      </c>
      <c r="AG6" s="49" t="s">
        <v>182</v>
      </c>
      <c r="AH6" s="49" t="s">
        <v>74</v>
      </c>
      <c r="AI6" s="5">
        <v>98</v>
      </c>
      <c r="AJ6" s="5">
        <v>95</v>
      </c>
      <c r="AK6" s="5">
        <v>98</v>
      </c>
      <c r="AL6" s="5">
        <v>96</v>
      </c>
      <c r="AM6" s="236">
        <v>97</v>
      </c>
      <c r="AN6" s="5"/>
      <c r="AO6" s="10">
        <f>SUM(AI6+AJ6+AK6+AL6+AM6+AN6)</f>
        <v>484</v>
      </c>
    </row>
    <row r="7" spans="1:41" s="8" customFormat="1" ht="12.75">
      <c r="A7" s="48">
        <v>478</v>
      </c>
      <c r="B7" s="49" t="s">
        <v>181</v>
      </c>
      <c r="C7" s="49" t="s">
        <v>182</v>
      </c>
      <c r="D7" s="49" t="s">
        <v>74</v>
      </c>
      <c r="E7" s="5">
        <v>3</v>
      </c>
      <c r="F7" s="94"/>
      <c r="G7" s="98">
        <v>33</v>
      </c>
      <c r="H7" s="5">
        <v>98</v>
      </c>
      <c r="I7" s="5">
        <v>6</v>
      </c>
      <c r="J7" s="40"/>
      <c r="K7" s="172">
        <v>7</v>
      </c>
      <c r="L7" s="5">
        <v>95</v>
      </c>
      <c r="M7" s="5">
        <v>3</v>
      </c>
      <c r="N7" s="40"/>
      <c r="O7" s="40">
        <v>58</v>
      </c>
      <c r="P7" s="5">
        <v>98</v>
      </c>
      <c r="Q7" s="5">
        <v>5</v>
      </c>
      <c r="R7" s="40"/>
      <c r="S7" s="172">
        <v>11</v>
      </c>
      <c r="T7" s="5">
        <v>96</v>
      </c>
      <c r="U7" s="236">
        <v>4</v>
      </c>
      <c r="V7" s="273">
        <v>15</v>
      </c>
      <c r="W7" s="266">
        <v>4</v>
      </c>
      <c r="X7" s="236">
        <v>97</v>
      </c>
      <c r="Y7" s="5"/>
      <c r="Z7" s="7"/>
      <c r="AA7" s="7"/>
      <c r="AB7" s="5"/>
      <c r="AC7" s="44">
        <f t="shared" si="0"/>
        <v>387</v>
      </c>
      <c r="AD7" s="10">
        <v>4</v>
      </c>
      <c r="AE7" s="48">
        <v>422</v>
      </c>
      <c r="AF7" s="49" t="s">
        <v>161</v>
      </c>
      <c r="AG7" s="49" t="s">
        <v>162</v>
      </c>
      <c r="AH7" s="49" t="s">
        <v>49</v>
      </c>
      <c r="AI7" s="5">
        <v>95</v>
      </c>
      <c r="AJ7" s="5">
        <v>93</v>
      </c>
      <c r="AK7" s="5">
        <v>96</v>
      </c>
      <c r="AL7" s="5">
        <v>97</v>
      </c>
      <c r="AM7" s="236">
        <v>98</v>
      </c>
      <c r="AN7" s="5"/>
      <c r="AO7" s="10">
        <f>SUM(AI7+AJ7+AK7+AL7+AM7+AN7)</f>
        <v>479</v>
      </c>
    </row>
    <row r="8" spans="1:41" s="8" customFormat="1" ht="12.75">
      <c r="A8" s="48">
        <v>585</v>
      </c>
      <c r="B8" s="49" t="s">
        <v>188</v>
      </c>
      <c r="C8" s="49" t="s">
        <v>189</v>
      </c>
      <c r="D8" s="49" t="s">
        <v>44</v>
      </c>
      <c r="E8" s="5">
        <v>4</v>
      </c>
      <c r="F8" s="94"/>
      <c r="G8" s="98">
        <v>40</v>
      </c>
      <c r="H8" s="5">
        <v>97</v>
      </c>
      <c r="I8" s="5">
        <v>4</v>
      </c>
      <c r="J8" s="40"/>
      <c r="K8" s="172">
        <v>59</v>
      </c>
      <c r="L8" s="5">
        <v>97</v>
      </c>
      <c r="M8" s="5"/>
      <c r="N8" s="40"/>
      <c r="O8" s="40"/>
      <c r="P8" s="5"/>
      <c r="Q8" s="5">
        <v>8</v>
      </c>
      <c r="R8" s="40"/>
      <c r="S8" s="172">
        <v>33</v>
      </c>
      <c r="T8" s="5">
        <v>93</v>
      </c>
      <c r="U8" s="236">
        <v>5</v>
      </c>
      <c r="V8" s="273"/>
      <c r="W8" s="266">
        <v>18</v>
      </c>
      <c r="X8" s="236">
        <v>96</v>
      </c>
      <c r="Y8" s="5"/>
      <c r="Z8" s="7"/>
      <c r="AA8" s="7"/>
      <c r="AB8" s="5"/>
      <c r="AC8" s="44">
        <f t="shared" si="0"/>
        <v>287</v>
      </c>
      <c r="AD8" s="10">
        <v>5</v>
      </c>
      <c r="AE8" s="48">
        <v>403</v>
      </c>
      <c r="AF8" s="49" t="s">
        <v>126</v>
      </c>
      <c r="AG8" s="49" t="s">
        <v>101</v>
      </c>
      <c r="AH8" s="49" t="s">
        <v>74</v>
      </c>
      <c r="AI8" s="5">
        <v>93</v>
      </c>
      <c r="AJ8" s="5">
        <v>94</v>
      </c>
      <c r="AK8" s="5">
        <v>94</v>
      </c>
      <c r="AL8" s="5">
        <v>95</v>
      </c>
      <c r="AM8" s="236">
        <v>94</v>
      </c>
      <c r="AN8" s="5"/>
      <c r="AO8" s="10">
        <f>SUM(AI8+AJ8+AK8+AL8+AM8+AN8)</f>
        <v>470</v>
      </c>
    </row>
    <row r="9" spans="1:41" s="8" customFormat="1" ht="12.75">
      <c r="A9" s="48">
        <v>409</v>
      </c>
      <c r="B9" s="49" t="s">
        <v>139</v>
      </c>
      <c r="C9" s="49" t="s">
        <v>140</v>
      </c>
      <c r="D9" s="49" t="s">
        <v>44</v>
      </c>
      <c r="E9" s="5">
        <v>11</v>
      </c>
      <c r="F9" s="94"/>
      <c r="G9" s="98">
        <v>25</v>
      </c>
      <c r="H9" s="5">
        <v>90</v>
      </c>
      <c r="I9" s="5">
        <v>12</v>
      </c>
      <c r="J9" s="40"/>
      <c r="K9" s="172">
        <v>30</v>
      </c>
      <c r="L9" s="5">
        <v>89</v>
      </c>
      <c r="M9" s="5">
        <v>10</v>
      </c>
      <c r="N9" s="40"/>
      <c r="O9" s="40">
        <v>48</v>
      </c>
      <c r="P9" s="5">
        <v>91</v>
      </c>
      <c r="Q9" s="5">
        <v>10</v>
      </c>
      <c r="R9" s="40">
        <v>13</v>
      </c>
      <c r="S9" s="172">
        <v>0</v>
      </c>
      <c r="T9" s="5">
        <v>91</v>
      </c>
      <c r="U9" s="236">
        <v>6</v>
      </c>
      <c r="V9" s="273"/>
      <c r="W9" s="266">
        <v>33</v>
      </c>
      <c r="X9" s="236">
        <v>95</v>
      </c>
      <c r="Y9" s="5"/>
      <c r="Z9" s="7"/>
      <c r="AA9" s="7"/>
      <c r="AB9" s="5"/>
      <c r="AC9" s="44">
        <f t="shared" si="0"/>
        <v>361</v>
      </c>
      <c r="AD9" s="10">
        <v>6</v>
      </c>
      <c r="AE9" s="48">
        <v>423</v>
      </c>
      <c r="AF9" s="49" t="s">
        <v>163</v>
      </c>
      <c r="AG9" s="49" t="s">
        <v>164</v>
      </c>
      <c r="AH9" s="49" t="s">
        <v>74</v>
      </c>
      <c r="AI9" s="5">
        <v>94</v>
      </c>
      <c r="AJ9" s="5">
        <v>90</v>
      </c>
      <c r="AK9" s="5">
        <v>92</v>
      </c>
      <c r="AL9" s="5">
        <v>92</v>
      </c>
      <c r="AM9" s="236">
        <v>93</v>
      </c>
      <c r="AN9" s="5"/>
      <c r="AO9" s="10">
        <f>SUM(AI9+AJ9+AK9+AL9+AM9+AN9)</f>
        <v>461</v>
      </c>
    </row>
    <row r="10" spans="1:41" s="8" customFormat="1" ht="12.75">
      <c r="A10" s="48">
        <v>403</v>
      </c>
      <c r="B10" s="49" t="s">
        <v>126</v>
      </c>
      <c r="C10" s="49" t="s">
        <v>101</v>
      </c>
      <c r="D10" s="49" t="s">
        <v>74</v>
      </c>
      <c r="E10" s="5">
        <v>8</v>
      </c>
      <c r="F10" s="94">
        <v>11</v>
      </c>
      <c r="G10" s="98">
        <v>0</v>
      </c>
      <c r="H10" s="5">
        <v>93</v>
      </c>
      <c r="I10" s="5">
        <v>7</v>
      </c>
      <c r="J10" s="40"/>
      <c r="K10" s="172">
        <v>9</v>
      </c>
      <c r="L10" s="5">
        <v>94</v>
      </c>
      <c r="M10" s="5">
        <v>7</v>
      </c>
      <c r="N10" s="40"/>
      <c r="O10" s="40">
        <v>25</v>
      </c>
      <c r="P10" s="5">
        <v>94</v>
      </c>
      <c r="Q10" s="5">
        <v>6</v>
      </c>
      <c r="R10" s="40"/>
      <c r="S10" s="172">
        <v>19</v>
      </c>
      <c r="T10" s="5">
        <v>95</v>
      </c>
      <c r="U10" s="236">
        <v>7</v>
      </c>
      <c r="V10" s="273"/>
      <c r="W10" s="266">
        <v>37</v>
      </c>
      <c r="X10" s="236">
        <v>94</v>
      </c>
      <c r="Y10" s="5"/>
      <c r="Z10" s="7"/>
      <c r="AA10" s="7"/>
      <c r="AB10" s="5"/>
      <c r="AC10" s="44">
        <f t="shared" si="0"/>
        <v>376</v>
      </c>
      <c r="AD10" s="10">
        <v>7</v>
      </c>
      <c r="AE10" s="48">
        <v>409</v>
      </c>
      <c r="AF10" s="49" t="s">
        <v>139</v>
      </c>
      <c r="AG10" s="49" t="s">
        <v>140</v>
      </c>
      <c r="AH10" s="49" t="s">
        <v>44</v>
      </c>
      <c r="AI10" s="5">
        <v>90</v>
      </c>
      <c r="AJ10" s="5">
        <v>89</v>
      </c>
      <c r="AK10" s="5">
        <v>91</v>
      </c>
      <c r="AL10" s="5">
        <v>91</v>
      </c>
      <c r="AM10" s="236">
        <v>95</v>
      </c>
      <c r="AN10" s="5"/>
      <c r="AO10" s="10">
        <f>SUM(AI10+AJ10+AK10+AL10+AM10+AN10)</f>
        <v>456</v>
      </c>
    </row>
    <row r="11" spans="1:41" s="8" customFormat="1" ht="12.75">
      <c r="A11" s="48">
        <v>423</v>
      </c>
      <c r="B11" s="49" t="s">
        <v>163</v>
      </c>
      <c r="C11" s="49" t="s">
        <v>164</v>
      </c>
      <c r="D11" s="49" t="s">
        <v>74</v>
      </c>
      <c r="E11" s="5">
        <v>7</v>
      </c>
      <c r="F11" s="94"/>
      <c r="G11" s="98">
        <v>59</v>
      </c>
      <c r="H11" s="5">
        <v>94</v>
      </c>
      <c r="I11" s="5">
        <v>11</v>
      </c>
      <c r="J11" s="40"/>
      <c r="K11" s="172">
        <v>29</v>
      </c>
      <c r="L11" s="5">
        <v>90</v>
      </c>
      <c r="M11" s="5">
        <v>9</v>
      </c>
      <c r="N11" s="40"/>
      <c r="O11" s="40">
        <v>35</v>
      </c>
      <c r="P11" s="5">
        <v>92</v>
      </c>
      <c r="Q11" s="5">
        <v>9</v>
      </c>
      <c r="R11" s="40"/>
      <c r="S11" s="172">
        <v>39</v>
      </c>
      <c r="T11" s="5">
        <v>92</v>
      </c>
      <c r="U11" s="236">
        <v>8</v>
      </c>
      <c r="V11" s="273"/>
      <c r="W11" s="266">
        <v>57</v>
      </c>
      <c r="X11" s="236">
        <v>93</v>
      </c>
      <c r="Y11" s="5"/>
      <c r="Z11" s="7"/>
      <c r="AA11" s="7"/>
      <c r="AB11" s="5"/>
      <c r="AC11" s="44">
        <f t="shared" si="0"/>
        <v>368</v>
      </c>
      <c r="AD11" s="10">
        <v>8</v>
      </c>
      <c r="AE11" s="48">
        <v>425</v>
      </c>
      <c r="AF11" s="49" t="s">
        <v>115</v>
      </c>
      <c r="AG11" s="49" t="s">
        <v>167</v>
      </c>
      <c r="AH11" s="49" t="s">
        <v>114</v>
      </c>
      <c r="AI11" s="5">
        <v>87</v>
      </c>
      <c r="AJ11" s="5">
        <v>84</v>
      </c>
      <c r="AK11" s="5">
        <v>87</v>
      </c>
      <c r="AL11" s="5">
        <v>84</v>
      </c>
      <c r="AM11" s="236">
        <v>92</v>
      </c>
      <c r="AN11" s="5"/>
      <c r="AO11" s="10">
        <f>SUM(AI11+AJ11+AK11+AL11+AM11+AN11)</f>
        <v>434</v>
      </c>
    </row>
    <row r="12" spans="1:41" s="8" customFormat="1" ht="12.75">
      <c r="A12" s="48">
        <v>425</v>
      </c>
      <c r="B12" s="49" t="s">
        <v>115</v>
      </c>
      <c r="C12" s="49" t="s">
        <v>167</v>
      </c>
      <c r="D12" s="49" t="s">
        <v>114</v>
      </c>
      <c r="E12" s="5">
        <v>14</v>
      </c>
      <c r="F12" s="94"/>
      <c r="G12" s="98">
        <v>44</v>
      </c>
      <c r="H12" s="5">
        <v>87</v>
      </c>
      <c r="I12" s="5">
        <v>17</v>
      </c>
      <c r="J12" s="40"/>
      <c r="K12" s="172">
        <v>44</v>
      </c>
      <c r="L12" s="5">
        <v>84</v>
      </c>
      <c r="M12" s="5">
        <v>14</v>
      </c>
      <c r="N12" s="40"/>
      <c r="O12" s="40">
        <v>11</v>
      </c>
      <c r="P12" s="5">
        <v>87</v>
      </c>
      <c r="Q12" s="5">
        <v>17</v>
      </c>
      <c r="R12" s="40"/>
      <c r="S12" s="172">
        <v>59</v>
      </c>
      <c r="T12" s="5">
        <v>84</v>
      </c>
      <c r="U12" s="236">
        <v>9</v>
      </c>
      <c r="V12" s="273"/>
      <c r="W12" s="266">
        <v>57</v>
      </c>
      <c r="X12" s="236">
        <v>92</v>
      </c>
      <c r="Y12" s="5"/>
      <c r="Z12" s="7"/>
      <c r="AA12" s="7"/>
      <c r="AB12" s="5"/>
      <c r="AC12" s="44">
        <f t="shared" si="0"/>
        <v>342</v>
      </c>
      <c r="AD12" s="10">
        <v>9</v>
      </c>
      <c r="AE12" s="48">
        <v>402</v>
      </c>
      <c r="AF12" s="49" t="s">
        <v>124</v>
      </c>
      <c r="AG12" s="49" t="s">
        <v>125</v>
      </c>
      <c r="AH12" s="49" t="s">
        <v>49</v>
      </c>
      <c r="AI12" s="5">
        <v>84</v>
      </c>
      <c r="AJ12" s="5">
        <v>79</v>
      </c>
      <c r="AK12" s="5">
        <v>89</v>
      </c>
      <c r="AL12" s="5">
        <v>88</v>
      </c>
      <c r="AM12" s="236">
        <v>91</v>
      </c>
      <c r="AN12" s="5"/>
      <c r="AO12" s="10">
        <f>SUM(AI12+AJ12+AK12+AL12+AM12+AN12)</f>
        <v>431</v>
      </c>
    </row>
    <row r="13" spans="1:41" s="8" customFormat="1" ht="12.75">
      <c r="A13" s="48">
        <v>402</v>
      </c>
      <c r="B13" s="49" t="s">
        <v>124</v>
      </c>
      <c r="C13" s="49" t="s">
        <v>125</v>
      </c>
      <c r="D13" s="49" t="s">
        <v>49</v>
      </c>
      <c r="E13" s="5">
        <v>17</v>
      </c>
      <c r="F13" s="94"/>
      <c r="G13" s="98">
        <v>8</v>
      </c>
      <c r="H13" s="5">
        <v>84</v>
      </c>
      <c r="I13" s="5">
        <v>22</v>
      </c>
      <c r="J13" s="40"/>
      <c r="K13" s="172">
        <v>24</v>
      </c>
      <c r="L13" s="5">
        <v>79</v>
      </c>
      <c r="M13" s="5">
        <v>12</v>
      </c>
      <c r="N13" s="40">
        <v>11</v>
      </c>
      <c r="O13" s="40">
        <v>2</v>
      </c>
      <c r="P13" s="5">
        <v>89</v>
      </c>
      <c r="Q13" s="5">
        <v>13</v>
      </c>
      <c r="R13" s="40"/>
      <c r="S13" s="172">
        <v>34</v>
      </c>
      <c r="T13" s="5">
        <v>88</v>
      </c>
      <c r="U13" s="236">
        <v>10</v>
      </c>
      <c r="V13" s="273">
        <v>16</v>
      </c>
      <c r="W13" s="266">
        <v>31</v>
      </c>
      <c r="X13" s="236">
        <v>91</v>
      </c>
      <c r="Y13" s="5"/>
      <c r="Z13" s="7"/>
      <c r="AA13" s="7"/>
      <c r="AB13" s="5"/>
      <c r="AC13" s="44">
        <f t="shared" si="0"/>
        <v>340</v>
      </c>
      <c r="AD13" s="10">
        <v>10</v>
      </c>
      <c r="AE13" s="48">
        <v>421</v>
      </c>
      <c r="AF13" s="49" t="s">
        <v>159</v>
      </c>
      <c r="AG13" s="49" t="s">
        <v>160</v>
      </c>
      <c r="AH13" s="49" t="s">
        <v>82</v>
      </c>
      <c r="AI13" s="5">
        <v>85</v>
      </c>
      <c r="AJ13" s="5">
        <v>80</v>
      </c>
      <c r="AK13" s="5">
        <v>86</v>
      </c>
      <c r="AL13" s="5">
        <v>87</v>
      </c>
      <c r="AM13" s="236">
        <v>90</v>
      </c>
      <c r="AN13" s="5"/>
      <c r="AO13" s="10">
        <f>SUM(AI13+AJ13+AK13+AL13+AM13+AN13)</f>
        <v>428</v>
      </c>
    </row>
    <row r="14" spans="1:41" s="8" customFormat="1" ht="12.75">
      <c r="A14" s="48">
        <v>421</v>
      </c>
      <c r="B14" s="49" t="s">
        <v>159</v>
      </c>
      <c r="C14" s="49" t="s">
        <v>160</v>
      </c>
      <c r="D14" s="49" t="s">
        <v>82</v>
      </c>
      <c r="E14" s="5">
        <v>16</v>
      </c>
      <c r="F14" s="94"/>
      <c r="G14" s="98">
        <v>7</v>
      </c>
      <c r="H14" s="5">
        <v>85</v>
      </c>
      <c r="I14" s="5">
        <v>21</v>
      </c>
      <c r="J14" s="40"/>
      <c r="K14" s="172">
        <v>15</v>
      </c>
      <c r="L14" s="5">
        <v>80</v>
      </c>
      <c r="M14" s="5">
        <v>15</v>
      </c>
      <c r="N14" s="40"/>
      <c r="O14" s="40">
        <v>24</v>
      </c>
      <c r="P14" s="5">
        <v>86</v>
      </c>
      <c r="Q14" s="5">
        <v>14</v>
      </c>
      <c r="R14" s="40"/>
      <c r="S14" s="172">
        <v>45</v>
      </c>
      <c r="T14" s="5">
        <v>87</v>
      </c>
      <c r="U14" s="236">
        <v>11</v>
      </c>
      <c r="V14" s="273">
        <v>17</v>
      </c>
      <c r="W14" s="266">
        <v>1</v>
      </c>
      <c r="X14" s="236">
        <v>90</v>
      </c>
      <c r="Y14" s="5"/>
      <c r="Z14" s="7"/>
      <c r="AA14" s="7"/>
      <c r="AB14" s="5"/>
      <c r="AC14" s="44">
        <f t="shared" si="0"/>
        <v>338</v>
      </c>
      <c r="AD14" s="10">
        <v>11</v>
      </c>
      <c r="AE14" s="48">
        <v>420</v>
      </c>
      <c r="AF14" s="49" t="s">
        <v>121</v>
      </c>
      <c r="AG14" s="49" t="s">
        <v>158</v>
      </c>
      <c r="AH14" s="49" t="s">
        <v>114</v>
      </c>
      <c r="AI14" s="5">
        <v>83</v>
      </c>
      <c r="AJ14" s="5">
        <v>83</v>
      </c>
      <c r="AK14" s="5">
        <v>85</v>
      </c>
      <c r="AL14" s="5">
        <v>83</v>
      </c>
      <c r="AM14" s="236">
        <v>86</v>
      </c>
      <c r="AN14" s="5"/>
      <c r="AO14" s="10">
        <f>SUM(AI14+AJ14+AK14+AL14+AM14+AN14)</f>
        <v>420</v>
      </c>
    </row>
    <row r="15" spans="1:41" s="8" customFormat="1" ht="12.75">
      <c r="A15" s="48">
        <v>365</v>
      </c>
      <c r="B15" s="49" t="s">
        <v>121</v>
      </c>
      <c r="C15" s="49" t="s">
        <v>122</v>
      </c>
      <c r="D15" s="49" t="s">
        <v>118</v>
      </c>
      <c r="E15" s="5">
        <v>15</v>
      </c>
      <c r="F15" s="94">
        <v>12</v>
      </c>
      <c r="G15" s="98">
        <v>2</v>
      </c>
      <c r="H15" s="5">
        <v>86</v>
      </c>
      <c r="I15" s="5">
        <v>20</v>
      </c>
      <c r="J15" s="40"/>
      <c r="K15" s="172">
        <v>3</v>
      </c>
      <c r="L15" s="5">
        <v>81</v>
      </c>
      <c r="M15" s="5"/>
      <c r="N15" s="40"/>
      <c r="O15" s="40"/>
      <c r="P15" s="5"/>
      <c r="Q15" s="5">
        <v>16</v>
      </c>
      <c r="R15" s="40"/>
      <c r="S15" s="172">
        <v>59</v>
      </c>
      <c r="T15" s="5">
        <v>85</v>
      </c>
      <c r="U15" s="236">
        <v>12</v>
      </c>
      <c r="V15" s="273"/>
      <c r="W15" s="266">
        <v>8</v>
      </c>
      <c r="X15" s="236">
        <v>89</v>
      </c>
      <c r="Y15" s="5"/>
      <c r="Z15" s="7"/>
      <c r="AA15" s="7"/>
      <c r="AB15" s="5"/>
      <c r="AC15" s="44">
        <f t="shared" si="0"/>
        <v>252</v>
      </c>
      <c r="AD15" s="10">
        <v>12</v>
      </c>
      <c r="AE15" s="48">
        <v>408</v>
      </c>
      <c r="AF15" s="49" t="s">
        <v>137</v>
      </c>
      <c r="AG15" s="49" t="s">
        <v>138</v>
      </c>
      <c r="AH15" s="49" t="s">
        <v>99</v>
      </c>
      <c r="AI15" s="5">
        <v>81</v>
      </c>
      <c r="AJ15" s="5">
        <v>78</v>
      </c>
      <c r="AK15" s="5">
        <v>84</v>
      </c>
      <c r="AL15" s="5">
        <v>82</v>
      </c>
      <c r="AM15" s="236">
        <v>88</v>
      </c>
      <c r="AN15" s="40"/>
      <c r="AO15" s="10">
        <f>SUM(AI15+AJ15+AK15+AL15+AM15+AN15)</f>
        <v>413</v>
      </c>
    </row>
    <row r="16" spans="1:41" s="8" customFormat="1" ht="12.75">
      <c r="A16" s="48">
        <v>408</v>
      </c>
      <c r="B16" s="49" t="s">
        <v>137</v>
      </c>
      <c r="C16" s="49" t="s">
        <v>138</v>
      </c>
      <c r="D16" s="49" t="s">
        <v>99</v>
      </c>
      <c r="E16" s="5">
        <v>20</v>
      </c>
      <c r="F16" s="94"/>
      <c r="G16" s="98">
        <v>27</v>
      </c>
      <c r="H16" s="5">
        <v>81</v>
      </c>
      <c r="I16" s="5">
        <v>23</v>
      </c>
      <c r="J16" s="40"/>
      <c r="K16" s="172">
        <v>39</v>
      </c>
      <c r="L16" s="5">
        <v>78</v>
      </c>
      <c r="M16" s="5">
        <v>17</v>
      </c>
      <c r="N16" s="40"/>
      <c r="O16" s="40">
        <v>34</v>
      </c>
      <c r="P16" s="5">
        <v>84</v>
      </c>
      <c r="Q16" s="5">
        <v>19</v>
      </c>
      <c r="R16" s="40"/>
      <c r="S16" s="172">
        <v>12</v>
      </c>
      <c r="T16" s="5">
        <v>82</v>
      </c>
      <c r="U16" s="236">
        <v>13</v>
      </c>
      <c r="V16" s="273"/>
      <c r="W16" s="266">
        <v>12</v>
      </c>
      <c r="X16" s="236">
        <v>88</v>
      </c>
      <c r="Y16" s="5"/>
      <c r="Z16" s="7"/>
      <c r="AA16" s="7"/>
      <c r="AB16" s="5"/>
      <c r="AC16" s="44">
        <f t="shared" si="0"/>
        <v>325</v>
      </c>
      <c r="AD16" s="10">
        <v>13</v>
      </c>
      <c r="AE16" s="48">
        <v>404</v>
      </c>
      <c r="AF16" s="49" t="s">
        <v>127</v>
      </c>
      <c r="AG16" s="49" t="s">
        <v>128</v>
      </c>
      <c r="AH16" s="49" t="s">
        <v>129</v>
      </c>
      <c r="AI16" s="5">
        <v>75</v>
      </c>
      <c r="AJ16" s="5">
        <v>72</v>
      </c>
      <c r="AK16" s="5">
        <v>81</v>
      </c>
      <c r="AL16" s="5">
        <v>80</v>
      </c>
      <c r="AM16" s="236">
        <v>85</v>
      </c>
      <c r="AN16" s="5"/>
      <c r="AO16" s="10">
        <f>SUM(AI16+AJ16+AK16+AL16+AM16+AN16)</f>
        <v>393</v>
      </c>
    </row>
    <row r="17" spans="1:41" s="8" customFormat="1" ht="12.75">
      <c r="A17" s="48">
        <v>488</v>
      </c>
      <c r="B17" s="49" t="s">
        <v>720</v>
      </c>
      <c r="C17" s="49" t="s">
        <v>721</v>
      </c>
      <c r="D17" s="49" t="s">
        <v>74</v>
      </c>
      <c r="E17" s="5"/>
      <c r="F17" s="94"/>
      <c r="G17" s="98"/>
      <c r="H17" s="5"/>
      <c r="I17" s="5">
        <v>14</v>
      </c>
      <c r="J17" s="40"/>
      <c r="K17" s="172">
        <v>38</v>
      </c>
      <c r="L17" s="5">
        <v>87</v>
      </c>
      <c r="M17" s="5">
        <v>13</v>
      </c>
      <c r="N17" s="40"/>
      <c r="O17" s="40">
        <v>4</v>
      </c>
      <c r="P17" s="5">
        <v>88</v>
      </c>
      <c r="Q17" s="5">
        <v>12</v>
      </c>
      <c r="R17" s="40"/>
      <c r="S17" s="172">
        <v>22</v>
      </c>
      <c r="T17" s="5">
        <v>89</v>
      </c>
      <c r="U17" s="236">
        <v>14</v>
      </c>
      <c r="V17" s="273"/>
      <c r="W17" s="266">
        <v>23</v>
      </c>
      <c r="X17" s="237">
        <v>87</v>
      </c>
      <c r="Y17" s="5"/>
      <c r="Z17" s="7"/>
      <c r="AA17" s="7"/>
      <c r="AB17" s="5"/>
      <c r="AC17" s="44">
        <f t="shared" si="0"/>
        <v>264</v>
      </c>
      <c r="AD17" s="10">
        <v>14</v>
      </c>
      <c r="AE17" s="48">
        <v>585</v>
      </c>
      <c r="AF17" s="49" t="s">
        <v>188</v>
      </c>
      <c r="AG17" s="49" t="s">
        <v>189</v>
      </c>
      <c r="AH17" s="49" t="s">
        <v>44</v>
      </c>
      <c r="AI17" s="5">
        <v>97</v>
      </c>
      <c r="AJ17" s="5">
        <v>97</v>
      </c>
      <c r="AK17" s="5"/>
      <c r="AL17" s="5">
        <v>93</v>
      </c>
      <c r="AM17" s="236">
        <v>96</v>
      </c>
      <c r="AN17" s="5"/>
      <c r="AO17" s="10">
        <f>SUM(AI17+AJ17+AK17+AL17+AM17+AN17)</f>
        <v>383</v>
      </c>
    </row>
    <row r="18" spans="1:41" s="8" customFormat="1" ht="12.75">
      <c r="A18" s="48">
        <v>420</v>
      </c>
      <c r="B18" s="49" t="s">
        <v>121</v>
      </c>
      <c r="C18" s="49" t="s">
        <v>158</v>
      </c>
      <c r="D18" s="49" t="s">
        <v>114</v>
      </c>
      <c r="E18" s="5">
        <v>18</v>
      </c>
      <c r="F18" s="94"/>
      <c r="G18" s="98">
        <v>9</v>
      </c>
      <c r="H18" s="5">
        <v>83</v>
      </c>
      <c r="I18" s="5">
        <v>18</v>
      </c>
      <c r="J18" s="40"/>
      <c r="K18" s="172">
        <v>56</v>
      </c>
      <c r="L18" s="5">
        <v>83</v>
      </c>
      <c r="M18" s="5">
        <v>16</v>
      </c>
      <c r="N18" s="40"/>
      <c r="O18" s="40">
        <v>24</v>
      </c>
      <c r="P18" s="5">
        <v>85</v>
      </c>
      <c r="Q18" s="5">
        <v>18</v>
      </c>
      <c r="R18" s="40">
        <v>14</v>
      </c>
      <c r="S18" s="172">
        <v>11</v>
      </c>
      <c r="T18" s="5">
        <v>83</v>
      </c>
      <c r="U18" s="236">
        <v>15</v>
      </c>
      <c r="V18" s="273"/>
      <c r="W18" s="266">
        <v>36</v>
      </c>
      <c r="X18" s="236">
        <v>86</v>
      </c>
      <c r="Y18" s="5"/>
      <c r="Z18" s="7"/>
      <c r="AA18" s="7"/>
      <c r="AB18" s="5"/>
      <c r="AC18" s="44">
        <f t="shared" si="0"/>
        <v>334</v>
      </c>
      <c r="AD18" s="10">
        <v>15</v>
      </c>
      <c r="AE18" s="48">
        <v>427</v>
      </c>
      <c r="AF18" s="49" t="s">
        <v>171</v>
      </c>
      <c r="AG18" s="49" t="s">
        <v>80</v>
      </c>
      <c r="AH18" s="49" t="s">
        <v>82</v>
      </c>
      <c r="AI18" s="5">
        <v>88</v>
      </c>
      <c r="AJ18" s="5">
        <v>98</v>
      </c>
      <c r="AK18" s="5">
        <v>97</v>
      </c>
      <c r="AL18" s="5">
        <v>98</v>
      </c>
      <c r="AM18" s="143"/>
      <c r="AN18" s="5"/>
      <c r="AO18" s="10">
        <f>SUM(AI18+AJ18+AK18+AL18+AM18+AN18)</f>
        <v>381</v>
      </c>
    </row>
    <row r="19" spans="1:41" s="8" customFormat="1" ht="12.75">
      <c r="A19" s="48">
        <v>404</v>
      </c>
      <c r="B19" s="49" t="s">
        <v>127</v>
      </c>
      <c r="C19" s="49" t="s">
        <v>128</v>
      </c>
      <c r="D19" s="49" t="s">
        <v>129</v>
      </c>
      <c r="E19" s="5">
        <v>26</v>
      </c>
      <c r="F19" s="94"/>
      <c r="G19" s="98">
        <v>38</v>
      </c>
      <c r="H19" s="5">
        <v>75</v>
      </c>
      <c r="I19" s="5">
        <v>29</v>
      </c>
      <c r="J19" s="40"/>
      <c r="K19" s="172">
        <v>12</v>
      </c>
      <c r="L19" s="5">
        <v>72</v>
      </c>
      <c r="M19" s="5">
        <v>20</v>
      </c>
      <c r="N19" s="40"/>
      <c r="O19" s="40">
        <v>4</v>
      </c>
      <c r="P19" s="5">
        <v>81</v>
      </c>
      <c r="Q19" s="5">
        <v>21</v>
      </c>
      <c r="R19" s="40">
        <v>16</v>
      </c>
      <c r="S19" s="172">
        <v>8</v>
      </c>
      <c r="T19" s="5">
        <v>80</v>
      </c>
      <c r="U19" s="236">
        <v>16</v>
      </c>
      <c r="V19" s="273"/>
      <c r="W19" s="266">
        <v>43</v>
      </c>
      <c r="X19" s="236">
        <v>85</v>
      </c>
      <c r="Y19" s="5"/>
      <c r="Z19" s="7"/>
      <c r="AA19" s="7"/>
      <c r="AB19" s="5"/>
      <c r="AC19" s="44">
        <f t="shared" si="0"/>
        <v>308</v>
      </c>
      <c r="AD19" s="10">
        <v>16</v>
      </c>
      <c r="AE19" s="48">
        <v>424</v>
      </c>
      <c r="AF19" s="49" t="s">
        <v>165</v>
      </c>
      <c r="AG19" s="49" t="s">
        <v>166</v>
      </c>
      <c r="AH19" s="49" t="s">
        <v>82</v>
      </c>
      <c r="AI19" s="5">
        <v>96</v>
      </c>
      <c r="AJ19" s="5">
        <v>96</v>
      </c>
      <c r="AK19" s="5">
        <v>95</v>
      </c>
      <c r="AL19" s="5">
        <v>94</v>
      </c>
      <c r="AM19" s="143"/>
      <c r="AN19" s="5"/>
      <c r="AO19" s="10">
        <f>SUM(AI19+AJ19+AK19+AL19+AM19+AN19)</f>
        <v>381</v>
      </c>
    </row>
    <row r="20" spans="1:41" s="8" customFormat="1" ht="12.75">
      <c r="A20" s="48">
        <v>405</v>
      </c>
      <c r="B20" s="49" t="s">
        <v>130</v>
      </c>
      <c r="C20" s="49" t="s">
        <v>131</v>
      </c>
      <c r="D20" s="49" t="s">
        <v>132</v>
      </c>
      <c r="E20" s="5"/>
      <c r="F20" s="94"/>
      <c r="G20" s="98"/>
      <c r="H20" s="5"/>
      <c r="I20" s="5">
        <v>16</v>
      </c>
      <c r="J20" s="40"/>
      <c r="K20" s="172">
        <v>41</v>
      </c>
      <c r="L20" s="5">
        <v>85</v>
      </c>
      <c r="M20" s="5"/>
      <c r="N20" s="40"/>
      <c r="O20" s="40"/>
      <c r="P20" s="5"/>
      <c r="Q20" s="5"/>
      <c r="R20" s="146"/>
      <c r="S20" s="146"/>
      <c r="T20" s="5"/>
      <c r="U20" s="236">
        <v>17</v>
      </c>
      <c r="V20" s="273"/>
      <c r="W20" s="266">
        <v>50</v>
      </c>
      <c r="X20" s="236">
        <v>84</v>
      </c>
      <c r="Y20" s="5"/>
      <c r="Z20" s="7"/>
      <c r="AA20" s="7"/>
      <c r="AB20" s="5"/>
      <c r="AC20" s="44">
        <f t="shared" si="0"/>
        <v>85</v>
      </c>
      <c r="AD20" s="10">
        <v>17</v>
      </c>
      <c r="AE20" s="48">
        <v>411</v>
      </c>
      <c r="AF20" s="49" t="s">
        <v>144</v>
      </c>
      <c r="AG20" s="59" t="s">
        <v>145</v>
      </c>
      <c r="AH20" s="49" t="s">
        <v>129</v>
      </c>
      <c r="AI20" s="5">
        <v>71</v>
      </c>
      <c r="AJ20" s="5">
        <v>68</v>
      </c>
      <c r="AK20" s="5">
        <v>78</v>
      </c>
      <c r="AL20" s="5">
        <v>79</v>
      </c>
      <c r="AM20" s="236">
        <v>80</v>
      </c>
      <c r="AN20" s="5"/>
      <c r="AO20" s="10">
        <f>SUM(AI20+AJ20+AK20+AL20+AM20+AN20)</f>
        <v>376</v>
      </c>
    </row>
    <row r="21" spans="1:41" s="8" customFormat="1" ht="12.75">
      <c r="A21" s="48">
        <v>419</v>
      </c>
      <c r="B21" s="49" t="s">
        <v>156</v>
      </c>
      <c r="C21" s="49" t="s">
        <v>157</v>
      </c>
      <c r="D21" s="49" t="s">
        <v>135</v>
      </c>
      <c r="E21" s="5">
        <v>22</v>
      </c>
      <c r="F21" s="94"/>
      <c r="G21" s="98">
        <v>46</v>
      </c>
      <c r="H21" s="5">
        <v>79</v>
      </c>
      <c r="I21" s="5">
        <v>28</v>
      </c>
      <c r="J21" s="40"/>
      <c r="K21" s="172">
        <v>10</v>
      </c>
      <c r="L21" s="5">
        <v>73</v>
      </c>
      <c r="M21" s="5">
        <v>21</v>
      </c>
      <c r="N21" s="40"/>
      <c r="O21" s="40">
        <v>12</v>
      </c>
      <c r="P21" s="5">
        <v>80</v>
      </c>
      <c r="Q21" s="5"/>
      <c r="R21" s="146"/>
      <c r="S21" s="146"/>
      <c r="T21" s="5"/>
      <c r="U21" s="236">
        <v>18</v>
      </c>
      <c r="V21" s="273"/>
      <c r="W21" s="266">
        <v>51</v>
      </c>
      <c r="X21" s="237">
        <v>83</v>
      </c>
      <c r="Y21" s="5"/>
      <c r="Z21" s="7"/>
      <c r="AA21" s="7"/>
      <c r="AB21" s="5"/>
      <c r="AC21" s="44">
        <f t="shared" si="0"/>
        <v>232</v>
      </c>
      <c r="AD21" s="10">
        <v>18</v>
      </c>
      <c r="AE21" s="48">
        <v>412</v>
      </c>
      <c r="AF21" s="49" t="s">
        <v>146</v>
      </c>
      <c r="AG21" s="49" t="s">
        <v>147</v>
      </c>
      <c r="AH21" s="49" t="s">
        <v>49</v>
      </c>
      <c r="AI21" s="5">
        <v>89</v>
      </c>
      <c r="AJ21" s="5">
        <v>92</v>
      </c>
      <c r="AK21" s="5">
        <v>93</v>
      </c>
      <c r="AL21" s="5">
        <v>90</v>
      </c>
      <c r="AM21" s="143"/>
      <c r="AN21" s="5"/>
      <c r="AO21" s="10">
        <f>SUM(AI21+AJ21+AK21+AL21+AM21+AN21)</f>
        <v>364</v>
      </c>
    </row>
    <row r="22" spans="1:41" s="8" customFormat="1" ht="12.75">
      <c r="A22" s="48">
        <v>413</v>
      </c>
      <c r="B22" s="49" t="s">
        <v>148</v>
      </c>
      <c r="C22" s="49" t="s">
        <v>149</v>
      </c>
      <c r="D22" s="49" t="s">
        <v>99</v>
      </c>
      <c r="E22" s="5"/>
      <c r="F22" s="94"/>
      <c r="G22" s="98"/>
      <c r="H22" s="5"/>
      <c r="I22" s="5">
        <v>25</v>
      </c>
      <c r="J22" s="40"/>
      <c r="K22" s="172">
        <v>43</v>
      </c>
      <c r="L22" s="5">
        <v>76</v>
      </c>
      <c r="M22" s="5">
        <v>19</v>
      </c>
      <c r="N22" s="40">
        <v>12</v>
      </c>
      <c r="O22" s="40">
        <v>0</v>
      </c>
      <c r="P22" s="5">
        <v>82</v>
      </c>
      <c r="Q22" s="5"/>
      <c r="R22" s="146"/>
      <c r="S22" s="146"/>
      <c r="T22" s="5"/>
      <c r="U22" s="236">
        <v>19</v>
      </c>
      <c r="V22" s="273"/>
      <c r="W22" s="266">
        <v>52</v>
      </c>
      <c r="X22" s="236">
        <v>82</v>
      </c>
      <c r="Y22" s="5"/>
      <c r="Z22" s="7"/>
      <c r="AA22" s="7"/>
      <c r="AB22" s="5"/>
      <c r="AC22" s="44">
        <f t="shared" si="0"/>
        <v>158</v>
      </c>
      <c r="AD22" s="10">
        <v>19</v>
      </c>
      <c r="AE22" s="48">
        <v>488</v>
      </c>
      <c r="AF22" s="49" t="s">
        <v>720</v>
      </c>
      <c r="AG22" s="49" t="s">
        <v>721</v>
      </c>
      <c r="AH22" s="49" t="s">
        <v>74</v>
      </c>
      <c r="AI22" s="5"/>
      <c r="AJ22" s="5">
        <v>87</v>
      </c>
      <c r="AK22" s="5">
        <v>88</v>
      </c>
      <c r="AL22" s="5">
        <v>89</v>
      </c>
      <c r="AM22" s="237">
        <v>87</v>
      </c>
      <c r="AN22" s="5"/>
      <c r="AO22" s="10">
        <f>SUM(AI22+AJ22+AK22+AL22+AM22+AN22)</f>
        <v>351</v>
      </c>
    </row>
    <row r="23" spans="1:41" s="8" customFormat="1" ht="12.75">
      <c r="A23" s="48">
        <v>482</v>
      </c>
      <c r="B23" s="49" t="s">
        <v>695</v>
      </c>
      <c r="C23" s="49" t="s">
        <v>696</v>
      </c>
      <c r="D23" s="49" t="s">
        <v>44</v>
      </c>
      <c r="E23" s="5"/>
      <c r="F23" s="94"/>
      <c r="G23" s="98"/>
      <c r="H23" s="5"/>
      <c r="I23" s="5">
        <v>24</v>
      </c>
      <c r="J23" s="40"/>
      <c r="K23" s="172">
        <v>40</v>
      </c>
      <c r="L23" s="5">
        <v>77</v>
      </c>
      <c r="M23" s="5"/>
      <c r="N23" s="40"/>
      <c r="O23" s="40"/>
      <c r="P23" s="5"/>
      <c r="Q23" s="5"/>
      <c r="R23" s="146"/>
      <c r="S23" s="146"/>
      <c r="T23" s="5"/>
      <c r="U23" s="236">
        <v>20</v>
      </c>
      <c r="V23" s="273">
        <v>19</v>
      </c>
      <c r="W23" s="266">
        <v>34</v>
      </c>
      <c r="X23" s="236">
        <v>81</v>
      </c>
      <c r="Y23" s="5"/>
      <c r="Z23" s="7"/>
      <c r="AA23" s="7"/>
      <c r="AB23" s="5"/>
      <c r="AC23" s="44">
        <f t="shared" si="0"/>
        <v>77</v>
      </c>
      <c r="AD23" s="10">
        <v>20</v>
      </c>
      <c r="AE23" s="48">
        <v>365</v>
      </c>
      <c r="AF23" s="49" t="s">
        <v>121</v>
      </c>
      <c r="AG23" s="49" t="s">
        <v>122</v>
      </c>
      <c r="AH23" s="49" t="s">
        <v>118</v>
      </c>
      <c r="AI23" s="5">
        <v>86</v>
      </c>
      <c r="AJ23" s="5">
        <v>81</v>
      </c>
      <c r="AK23" s="5"/>
      <c r="AL23" s="5">
        <v>85</v>
      </c>
      <c r="AM23" s="236">
        <v>89</v>
      </c>
      <c r="AN23" s="5"/>
      <c r="AO23" s="10">
        <f>SUM(AI23+AJ23+AK23+AL23+AM23+AN23)</f>
        <v>341</v>
      </c>
    </row>
    <row r="24" spans="1:41" s="8" customFormat="1" ht="12.75">
      <c r="A24" s="48">
        <v>411</v>
      </c>
      <c r="B24" s="49" t="s">
        <v>144</v>
      </c>
      <c r="C24" s="59" t="s">
        <v>145</v>
      </c>
      <c r="D24" s="49" t="s">
        <v>129</v>
      </c>
      <c r="E24" s="5">
        <v>30</v>
      </c>
      <c r="F24" s="94"/>
      <c r="G24" s="98">
        <v>49</v>
      </c>
      <c r="H24" s="5">
        <v>71</v>
      </c>
      <c r="I24" s="5">
        <v>33</v>
      </c>
      <c r="J24" s="40">
        <v>13</v>
      </c>
      <c r="K24" s="172">
        <v>37</v>
      </c>
      <c r="L24" s="5">
        <v>68</v>
      </c>
      <c r="M24" s="5">
        <v>23</v>
      </c>
      <c r="N24" s="40">
        <v>14</v>
      </c>
      <c r="O24" s="40">
        <v>15</v>
      </c>
      <c r="P24" s="5">
        <v>78</v>
      </c>
      <c r="Q24" s="5">
        <v>22</v>
      </c>
      <c r="R24" s="40">
        <v>17</v>
      </c>
      <c r="S24" s="172">
        <v>4</v>
      </c>
      <c r="T24" s="5">
        <v>79</v>
      </c>
      <c r="U24" s="236">
        <v>21</v>
      </c>
      <c r="V24" s="273">
        <v>20</v>
      </c>
      <c r="W24" s="266">
        <v>44</v>
      </c>
      <c r="X24" s="236">
        <v>80</v>
      </c>
      <c r="Y24" s="5"/>
      <c r="Z24" s="7"/>
      <c r="AA24" s="7"/>
      <c r="AB24" s="5"/>
      <c r="AC24" s="44">
        <f t="shared" si="0"/>
        <v>296</v>
      </c>
      <c r="AD24" s="10">
        <v>21</v>
      </c>
      <c r="AE24" s="48">
        <v>419</v>
      </c>
      <c r="AF24" s="49" t="s">
        <v>156</v>
      </c>
      <c r="AG24" s="49" t="s">
        <v>157</v>
      </c>
      <c r="AH24" s="49" t="s">
        <v>135</v>
      </c>
      <c r="AI24" s="5">
        <v>79</v>
      </c>
      <c r="AJ24" s="5">
        <v>73</v>
      </c>
      <c r="AK24" s="5">
        <v>80</v>
      </c>
      <c r="AL24" s="5"/>
      <c r="AM24" s="237">
        <v>83</v>
      </c>
      <c r="AN24" s="5"/>
      <c r="AO24" s="10">
        <f>SUM(AI24+AJ24+AK24+AL24+AM24+AN24)</f>
        <v>315</v>
      </c>
    </row>
    <row r="25" spans="1:41" s="8" customFormat="1" ht="12.75">
      <c r="A25" s="48">
        <v>415</v>
      </c>
      <c r="B25" s="49" t="s">
        <v>151</v>
      </c>
      <c r="C25" s="49" t="s">
        <v>152</v>
      </c>
      <c r="D25" s="49" t="s">
        <v>74</v>
      </c>
      <c r="E25" s="5">
        <v>25</v>
      </c>
      <c r="F25" s="94"/>
      <c r="G25" s="98">
        <v>36</v>
      </c>
      <c r="H25" s="5">
        <v>76</v>
      </c>
      <c r="I25" s="5">
        <v>32</v>
      </c>
      <c r="J25" s="40"/>
      <c r="K25" s="172">
        <v>55</v>
      </c>
      <c r="L25" s="5">
        <v>69</v>
      </c>
      <c r="M25" s="5">
        <v>22</v>
      </c>
      <c r="N25" s="40"/>
      <c r="O25" s="40">
        <v>37</v>
      </c>
      <c r="P25" s="5">
        <v>79</v>
      </c>
      <c r="Q25" s="5"/>
      <c r="R25" s="146"/>
      <c r="S25" s="146"/>
      <c r="T25" s="5"/>
      <c r="U25" s="236">
        <v>22</v>
      </c>
      <c r="V25" s="273"/>
      <c r="W25" s="266">
        <v>58</v>
      </c>
      <c r="X25" s="236">
        <v>79</v>
      </c>
      <c r="Y25" s="5"/>
      <c r="Z25" s="7"/>
      <c r="AA25" s="7"/>
      <c r="AB25" s="5"/>
      <c r="AC25" s="44">
        <f t="shared" si="0"/>
        <v>224</v>
      </c>
      <c r="AD25" s="10">
        <v>22</v>
      </c>
      <c r="AE25" s="48">
        <v>415</v>
      </c>
      <c r="AF25" s="49" t="s">
        <v>151</v>
      </c>
      <c r="AG25" s="49" t="s">
        <v>152</v>
      </c>
      <c r="AH25" s="49" t="s">
        <v>74</v>
      </c>
      <c r="AI25" s="5">
        <v>76</v>
      </c>
      <c r="AJ25" s="5">
        <v>69</v>
      </c>
      <c r="AK25" s="5">
        <v>79</v>
      </c>
      <c r="AL25" s="5"/>
      <c r="AM25" s="236">
        <v>79</v>
      </c>
      <c r="AN25" s="5"/>
      <c r="AO25" s="10">
        <f>SUM(AI25+AJ25+AK25+AL25+AM25+AN25)</f>
        <v>303</v>
      </c>
    </row>
    <row r="26" spans="1:41" s="8" customFormat="1" ht="12.75">
      <c r="A26" s="48">
        <v>427</v>
      </c>
      <c r="B26" s="49" t="s">
        <v>171</v>
      </c>
      <c r="C26" s="49" t="s">
        <v>80</v>
      </c>
      <c r="D26" s="49" t="s">
        <v>82</v>
      </c>
      <c r="E26" s="5">
        <v>13</v>
      </c>
      <c r="F26" s="94"/>
      <c r="G26" s="98">
        <v>40</v>
      </c>
      <c r="H26" s="5">
        <v>88</v>
      </c>
      <c r="I26" s="5">
        <v>3</v>
      </c>
      <c r="J26" s="40"/>
      <c r="K26" s="172">
        <v>51</v>
      </c>
      <c r="L26" s="5">
        <v>98</v>
      </c>
      <c r="M26" s="5">
        <v>4</v>
      </c>
      <c r="N26" s="40"/>
      <c r="O26" s="40">
        <v>58</v>
      </c>
      <c r="P26" s="5">
        <v>97</v>
      </c>
      <c r="Q26" s="5">
        <v>3</v>
      </c>
      <c r="R26" s="40"/>
      <c r="S26" s="172">
        <v>56</v>
      </c>
      <c r="T26" s="5">
        <v>98</v>
      </c>
      <c r="U26" s="143"/>
      <c r="V26" s="279"/>
      <c r="W26" s="251"/>
      <c r="X26" s="143"/>
      <c r="Y26" s="5"/>
      <c r="Z26" s="7"/>
      <c r="AA26" s="7"/>
      <c r="AB26" s="5"/>
      <c r="AC26" s="44">
        <f t="shared" si="0"/>
        <v>381</v>
      </c>
      <c r="AD26" s="10">
        <v>23</v>
      </c>
      <c r="AE26" s="48">
        <v>401</v>
      </c>
      <c r="AF26" s="49" t="s">
        <v>123</v>
      </c>
      <c r="AG26" s="49" t="s">
        <v>98</v>
      </c>
      <c r="AH26" s="49" t="s">
        <v>99</v>
      </c>
      <c r="AI26" s="5">
        <v>70</v>
      </c>
      <c r="AJ26" s="5">
        <v>67</v>
      </c>
      <c r="AK26" s="5">
        <v>76</v>
      </c>
      <c r="AL26" s="5">
        <v>78</v>
      </c>
      <c r="AM26" s="143"/>
      <c r="AN26" s="5"/>
      <c r="AO26" s="10">
        <f>SUM(AI26+AJ26+AK26+AL26+AM26+AN26)</f>
        <v>291</v>
      </c>
    </row>
    <row r="27" spans="1:41" s="8" customFormat="1" ht="12.75">
      <c r="A27" s="48">
        <v>424</v>
      </c>
      <c r="B27" s="49" t="s">
        <v>165</v>
      </c>
      <c r="C27" s="49" t="s">
        <v>166</v>
      </c>
      <c r="D27" s="49" t="s">
        <v>82</v>
      </c>
      <c r="E27" s="5">
        <v>5</v>
      </c>
      <c r="F27" s="94"/>
      <c r="G27" s="98">
        <v>50</v>
      </c>
      <c r="H27" s="5">
        <v>96</v>
      </c>
      <c r="I27" s="5">
        <v>5</v>
      </c>
      <c r="J27" s="40">
        <v>10</v>
      </c>
      <c r="K27" s="172">
        <v>4</v>
      </c>
      <c r="L27" s="5">
        <v>96</v>
      </c>
      <c r="M27" s="5">
        <v>6</v>
      </c>
      <c r="N27" s="40"/>
      <c r="O27" s="40">
        <v>16</v>
      </c>
      <c r="P27" s="5">
        <v>95</v>
      </c>
      <c r="Q27" s="5">
        <v>7</v>
      </c>
      <c r="R27" s="40"/>
      <c r="S27" s="172">
        <v>28</v>
      </c>
      <c r="T27" s="5">
        <v>94</v>
      </c>
      <c r="U27" s="143"/>
      <c r="V27" s="279"/>
      <c r="W27" s="251"/>
      <c r="X27" s="143"/>
      <c r="Y27" s="5"/>
      <c r="Z27" s="7"/>
      <c r="AA27" s="7"/>
      <c r="AB27" s="5"/>
      <c r="AC27" s="44">
        <f t="shared" si="0"/>
        <v>381</v>
      </c>
      <c r="AD27" s="10">
        <v>24</v>
      </c>
      <c r="AE27" s="48">
        <v>418</v>
      </c>
      <c r="AF27" s="49" t="s">
        <v>155</v>
      </c>
      <c r="AG27" s="49" t="s">
        <v>103</v>
      </c>
      <c r="AH27" s="49" t="s">
        <v>49</v>
      </c>
      <c r="AI27" s="5">
        <v>91</v>
      </c>
      <c r="AJ27" s="5">
        <v>88</v>
      </c>
      <c r="AK27" s="5"/>
      <c r="AL27" s="5">
        <v>86</v>
      </c>
      <c r="AM27" s="143"/>
      <c r="AN27" s="5"/>
      <c r="AO27" s="10">
        <f>SUM(AI27+AJ27+AK27+AL27+AM27+AN27)</f>
        <v>265</v>
      </c>
    </row>
    <row r="28" spans="1:41" s="8" customFormat="1" ht="12.75">
      <c r="A28" s="48">
        <v>412</v>
      </c>
      <c r="B28" s="49" t="s">
        <v>146</v>
      </c>
      <c r="C28" s="49" t="s">
        <v>147</v>
      </c>
      <c r="D28" s="49" t="s">
        <v>49</v>
      </c>
      <c r="E28" s="5">
        <v>12</v>
      </c>
      <c r="F28" s="94"/>
      <c r="G28" s="98">
        <v>33</v>
      </c>
      <c r="H28" s="5">
        <v>89</v>
      </c>
      <c r="I28" s="5">
        <v>9</v>
      </c>
      <c r="J28" s="40"/>
      <c r="K28" s="172">
        <v>18</v>
      </c>
      <c r="L28" s="5">
        <v>92</v>
      </c>
      <c r="M28" s="5">
        <v>8</v>
      </c>
      <c r="N28" s="40"/>
      <c r="O28" s="40">
        <v>30</v>
      </c>
      <c r="P28" s="5">
        <v>93</v>
      </c>
      <c r="Q28" s="5">
        <v>11</v>
      </c>
      <c r="R28" s="40"/>
      <c r="S28" s="172">
        <v>12</v>
      </c>
      <c r="T28" s="5">
        <v>90</v>
      </c>
      <c r="U28" s="143"/>
      <c r="V28" s="279"/>
      <c r="W28" s="251"/>
      <c r="X28" s="143"/>
      <c r="Y28" s="5"/>
      <c r="Z28" s="7"/>
      <c r="AA28" s="7"/>
      <c r="AB28" s="5"/>
      <c r="AC28" s="44">
        <f t="shared" si="0"/>
        <v>364</v>
      </c>
      <c r="AD28" s="10">
        <v>25</v>
      </c>
      <c r="AE28" s="48">
        <v>570</v>
      </c>
      <c r="AF28" s="49" t="s">
        <v>186</v>
      </c>
      <c r="AG28" s="49" t="s">
        <v>187</v>
      </c>
      <c r="AH28" s="49" t="s">
        <v>49</v>
      </c>
      <c r="AI28" s="5">
        <v>82</v>
      </c>
      <c r="AJ28" s="5">
        <v>82</v>
      </c>
      <c r="AK28" s="5"/>
      <c r="AL28" s="5">
        <v>81</v>
      </c>
      <c r="AM28" s="143"/>
      <c r="AN28" s="5"/>
      <c r="AO28" s="10">
        <f>SUM(AI28+AJ28+AK28+AL28+AM28+AN28)</f>
        <v>245</v>
      </c>
    </row>
    <row r="29" spans="1:41" s="8" customFormat="1" ht="12.75">
      <c r="A29" s="48">
        <v>418</v>
      </c>
      <c r="B29" s="49" t="s">
        <v>155</v>
      </c>
      <c r="C29" s="49" t="s">
        <v>103</v>
      </c>
      <c r="D29" s="49" t="s">
        <v>49</v>
      </c>
      <c r="E29" s="5">
        <v>10</v>
      </c>
      <c r="F29" s="94"/>
      <c r="G29" s="98">
        <v>15</v>
      </c>
      <c r="H29" s="5">
        <v>91</v>
      </c>
      <c r="I29" s="5">
        <v>13</v>
      </c>
      <c r="J29" s="40"/>
      <c r="K29" s="172">
        <v>33</v>
      </c>
      <c r="L29" s="5">
        <v>88</v>
      </c>
      <c r="M29" s="5"/>
      <c r="N29" s="40"/>
      <c r="O29" s="40"/>
      <c r="P29" s="5"/>
      <c r="Q29" s="5">
        <v>15</v>
      </c>
      <c r="R29" s="40"/>
      <c r="S29" s="172">
        <v>45</v>
      </c>
      <c r="T29" s="5">
        <v>86</v>
      </c>
      <c r="U29" s="143"/>
      <c r="V29" s="279"/>
      <c r="W29" s="251"/>
      <c r="X29" s="143"/>
      <c r="Y29" s="5"/>
      <c r="Z29" s="7"/>
      <c r="AA29" s="7"/>
      <c r="AB29" s="5"/>
      <c r="AC29" s="44">
        <f t="shared" si="0"/>
        <v>265</v>
      </c>
      <c r="AD29" s="10">
        <v>26</v>
      </c>
      <c r="AE29" s="48">
        <v>413</v>
      </c>
      <c r="AF29" s="49" t="s">
        <v>148</v>
      </c>
      <c r="AG29" s="49" t="s">
        <v>149</v>
      </c>
      <c r="AH29" s="49" t="s">
        <v>99</v>
      </c>
      <c r="AI29" s="5"/>
      <c r="AJ29" s="5">
        <v>76</v>
      </c>
      <c r="AK29" s="5">
        <v>82</v>
      </c>
      <c r="AL29" s="5"/>
      <c r="AM29" s="236">
        <v>82</v>
      </c>
      <c r="AN29" s="5"/>
      <c r="AO29" s="10">
        <f>SUM(AI29+AJ29+AK29+AL29+AM29+AN29)</f>
        <v>240</v>
      </c>
    </row>
    <row r="30" spans="1:41" s="8" customFormat="1" ht="12.75">
      <c r="A30" s="48">
        <v>570</v>
      </c>
      <c r="B30" s="49" t="s">
        <v>186</v>
      </c>
      <c r="C30" s="49" t="s">
        <v>187</v>
      </c>
      <c r="D30" s="49" t="s">
        <v>49</v>
      </c>
      <c r="E30" s="5">
        <v>19</v>
      </c>
      <c r="F30" s="94"/>
      <c r="G30" s="98">
        <v>19</v>
      </c>
      <c r="H30" s="5">
        <v>82</v>
      </c>
      <c r="I30" s="5">
        <v>19</v>
      </c>
      <c r="J30" s="40">
        <v>11</v>
      </c>
      <c r="K30" s="172">
        <v>1</v>
      </c>
      <c r="L30" s="5">
        <v>82</v>
      </c>
      <c r="M30" s="5"/>
      <c r="N30" s="40"/>
      <c r="O30" s="40"/>
      <c r="P30" s="5"/>
      <c r="Q30" s="5">
        <v>20</v>
      </c>
      <c r="R30" s="40"/>
      <c r="S30" s="172">
        <v>38</v>
      </c>
      <c r="T30" s="5">
        <v>81</v>
      </c>
      <c r="U30" s="143"/>
      <c r="V30" s="279"/>
      <c r="W30" s="251"/>
      <c r="X30" s="143"/>
      <c r="Y30" s="5"/>
      <c r="Z30" s="7"/>
      <c r="AA30" s="7"/>
      <c r="AB30" s="5"/>
      <c r="AC30" s="44">
        <f t="shared" si="0"/>
        <v>245</v>
      </c>
      <c r="AD30" s="10">
        <v>27</v>
      </c>
      <c r="AE30" s="48">
        <v>477</v>
      </c>
      <c r="AF30" s="49" t="s">
        <v>179</v>
      </c>
      <c r="AG30" s="49" t="s">
        <v>712</v>
      </c>
      <c r="AH30" s="49" t="s">
        <v>74</v>
      </c>
      <c r="AI30" s="5">
        <v>80</v>
      </c>
      <c r="AJ30" s="5">
        <v>74</v>
      </c>
      <c r="AK30" s="5">
        <v>83</v>
      </c>
      <c r="AL30" s="5"/>
      <c r="AM30" s="143"/>
      <c r="AN30" s="5"/>
      <c r="AO30" s="10">
        <f>SUM(AI30+AJ30+AK30+AL30+AM30+AN30)</f>
        <v>237</v>
      </c>
    </row>
    <row r="31" spans="1:41" s="8" customFormat="1" ht="12.75">
      <c r="A31" s="48">
        <v>401</v>
      </c>
      <c r="B31" s="49" t="s">
        <v>123</v>
      </c>
      <c r="C31" s="49" t="s">
        <v>98</v>
      </c>
      <c r="D31" s="49" t="s">
        <v>99</v>
      </c>
      <c r="E31" s="5">
        <v>31</v>
      </c>
      <c r="F31" s="94">
        <v>15</v>
      </c>
      <c r="G31" s="98">
        <v>2</v>
      </c>
      <c r="H31" s="5">
        <v>70</v>
      </c>
      <c r="I31" s="5">
        <v>34</v>
      </c>
      <c r="J31" s="40">
        <v>15</v>
      </c>
      <c r="K31" s="172">
        <v>7</v>
      </c>
      <c r="L31" s="5">
        <v>67</v>
      </c>
      <c r="M31" s="5">
        <v>25</v>
      </c>
      <c r="N31" s="40"/>
      <c r="O31" s="40">
        <v>29</v>
      </c>
      <c r="P31" s="5">
        <v>76</v>
      </c>
      <c r="Q31" s="5">
        <v>23</v>
      </c>
      <c r="R31" s="40">
        <v>20</v>
      </c>
      <c r="S31" s="172">
        <v>2</v>
      </c>
      <c r="T31" s="5">
        <v>78</v>
      </c>
      <c r="U31" s="143"/>
      <c r="V31" s="279"/>
      <c r="W31" s="251"/>
      <c r="X31" s="143"/>
      <c r="Y31" s="5"/>
      <c r="Z31" s="7"/>
      <c r="AA31" s="7"/>
      <c r="AB31" s="5"/>
      <c r="AC31" s="44">
        <f t="shared" si="0"/>
        <v>291</v>
      </c>
      <c r="AD31" s="10">
        <v>28</v>
      </c>
      <c r="AE31" s="48">
        <v>476</v>
      </c>
      <c r="AF31" s="49" t="s">
        <v>177</v>
      </c>
      <c r="AG31" s="49" t="s">
        <v>178</v>
      </c>
      <c r="AH31" s="49" t="s">
        <v>118</v>
      </c>
      <c r="AI31" s="5">
        <v>92</v>
      </c>
      <c r="AJ31" s="5">
        <v>91</v>
      </c>
      <c r="AK31" s="5"/>
      <c r="AL31" s="40"/>
      <c r="AM31" s="40"/>
      <c r="AN31" s="5"/>
      <c r="AO31" s="10">
        <f>SUM(AI31+AJ31+AK31+AL31+AM31+AN31)</f>
        <v>183</v>
      </c>
    </row>
    <row r="32" spans="1:41" s="8" customFormat="1" ht="12.75">
      <c r="A32" s="48">
        <v>483</v>
      </c>
      <c r="B32" s="49" t="s">
        <v>181</v>
      </c>
      <c r="C32" s="49" t="s">
        <v>719</v>
      </c>
      <c r="D32" s="49" t="s">
        <v>49</v>
      </c>
      <c r="E32" s="5"/>
      <c r="F32" s="94"/>
      <c r="G32" s="98"/>
      <c r="H32" s="5"/>
      <c r="I32" s="5">
        <v>15</v>
      </c>
      <c r="J32" s="40"/>
      <c r="K32" s="172">
        <v>40</v>
      </c>
      <c r="L32" s="5">
        <v>86</v>
      </c>
      <c r="M32" s="5">
        <v>11</v>
      </c>
      <c r="N32" s="40"/>
      <c r="O32" s="40">
        <v>52</v>
      </c>
      <c r="P32" s="5">
        <v>90</v>
      </c>
      <c r="Q32" s="5"/>
      <c r="R32" s="146"/>
      <c r="S32" s="146"/>
      <c r="T32" s="5"/>
      <c r="U32" s="143"/>
      <c r="V32" s="279"/>
      <c r="W32" s="251"/>
      <c r="X32" s="143"/>
      <c r="Y32" s="5"/>
      <c r="Z32" s="7"/>
      <c r="AA32" s="7"/>
      <c r="AB32" s="5"/>
      <c r="AC32" s="44">
        <f t="shared" si="0"/>
        <v>176</v>
      </c>
      <c r="AD32" s="10">
        <v>29</v>
      </c>
      <c r="AE32" s="48">
        <v>483</v>
      </c>
      <c r="AF32" s="49" t="s">
        <v>181</v>
      </c>
      <c r="AG32" s="49" t="s">
        <v>719</v>
      </c>
      <c r="AH32" s="49" t="s">
        <v>49</v>
      </c>
      <c r="AI32" s="5"/>
      <c r="AJ32" s="5">
        <v>86</v>
      </c>
      <c r="AK32" s="5">
        <v>90</v>
      </c>
      <c r="AL32" s="5"/>
      <c r="AM32" s="143"/>
      <c r="AN32" s="5"/>
      <c r="AO32" s="10">
        <f>SUM(AI32+AJ32+AK32+AL32+AM32+AN32)</f>
        <v>176</v>
      </c>
    </row>
    <row r="33" spans="1:41" s="8" customFormat="1" ht="12.75">
      <c r="A33" s="48">
        <v>477</v>
      </c>
      <c r="B33" s="49" t="s">
        <v>179</v>
      </c>
      <c r="C33" s="49" t="s">
        <v>712</v>
      </c>
      <c r="D33" s="49" t="s">
        <v>74</v>
      </c>
      <c r="E33" s="5">
        <v>21</v>
      </c>
      <c r="F33" s="94"/>
      <c r="G33" s="98">
        <v>38</v>
      </c>
      <c r="H33" s="5">
        <v>80</v>
      </c>
      <c r="I33" s="5">
        <v>27</v>
      </c>
      <c r="J33" s="40">
        <v>12</v>
      </c>
      <c r="K33" s="172">
        <v>4</v>
      </c>
      <c r="L33" s="5">
        <v>74</v>
      </c>
      <c r="M33" s="5">
        <v>18</v>
      </c>
      <c r="N33" s="40"/>
      <c r="O33" s="40">
        <v>58</v>
      </c>
      <c r="P33" s="5">
        <v>83</v>
      </c>
      <c r="Q33" s="5"/>
      <c r="R33" s="146"/>
      <c r="S33" s="146"/>
      <c r="T33" s="5"/>
      <c r="U33" s="143"/>
      <c r="V33" s="279"/>
      <c r="W33" s="251"/>
      <c r="X33" s="143"/>
      <c r="Y33" s="5"/>
      <c r="Z33" s="7"/>
      <c r="AA33" s="7"/>
      <c r="AB33" s="5"/>
      <c r="AC33" s="44">
        <f t="shared" si="0"/>
        <v>237</v>
      </c>
      <c r="AD33" s="10">
        <v>30</v>
      </c>
      <c r="AE33" s="48">
        <v>405</v>
      </c>
      <c r="AF33" s="49" t="s">
        <v>130</v>
      </c>
      <c r="AG33" s="49" t="s">
        <v>131</v>
      </c>
      <c r="AH33" s="49" t="s">
        <v>132</v>
      </c>
      <c r="AI33" s="5"/>
      <c r="AJ33" s="5">
        <v>85</v>
      </c>
      <c r="AK33" s="5"/>
      <c r="AL33" s="5"/>
      <c r="AM33" s="236">
        <v>84</v>
      </c>
      <c r="AN33" s="5"/>
      <c r="AO33" s="10">
        <f>SUM(AI33+AJ33+AK33+AL33+AM33+AN33)</f>
        <v>169</v>
      </c>
    </row>
    <row r="34" spans="1:41" s="8" customFormat="1" ht="12.75">
      <c r="A34" s="48">
        <v>410</v>
      </c>
      <c r="B34" s="49" t="s">
        <v>141</v>
      </c>
      <c r="C34" s="49" t="s">
        <v>142</v>
      </c>
      <c r="D34" s="49" t="s">
        <v>143</v>
      </c>
      <c r="E34" s="5"/>
      <c r="F34" s="94"/>
      <c r="G34" s="98"/>
      <c r="H34" s="5"/>
      <c r="I34" s="5"/>
      <c r="J34" s="40"/>
      <c r="K34" s="172"/>
      <c r="L34" s="5"/>
      <c r="M34" s="5">
        <v>24</v>
      </c>
      <c r="N34" s="40">
        <v>15</v>
      </c>
      <c r="O34" s="40">
        <v>5</v>
      </c>
      <c r="P34" s="5">
        <v>77</v>
      </c>
      <c r="Q34" s="5"/>
      <c r="R34" s="146"/>
      <c r="S34" s="146"/>
      <c r="T34" s="5"/>
      <c r="U34" s="143"/>
      <c r="V34" s="279"/>
      <c r="W34" s="251"/>
      <c r="X34" s="143"/>
      <c r="Y34" s="5"/>
      <c r="Z34" s="7"/>
      <c r="AA34" s="7"/>
      <c r="AB34" s="5"/>
      <c r="AC34" s="44">
        <f t="shared" si="0"/>
        <v>77</v>
      </c>
      <c r="AD34" s="10">
        <v>31</v>
      </c>
      <c r="AE34" s="48">
        <v>482</v>
      </c>
      <c r="AF34" s="49" t="s">
        <v>695</v>
      </c>
      <c r="AG34" s="49" t="s">
        <v>696</v>
      </c>
      <c r="AH34" s="49" t="s">
        <v>44</v>
      </c>
      <c r="AI34" s="5"/>
      <c r="AJ34" s="5">
        <v>77</v>
      </c>
      <c r="AK34" s="5"/>
      <c r="AL34" s="5"/>
      <c r="AM34" s="236">
        <v>81</v>
      </c>
      <c r="AN34" s="5"/>
      <c r="AO34" s="10">
        <f>SUM(AI34+AJ34+AK34+AL34+AM34+AN34)</f>
        <v>158</v>
      </c>
    </row>
    <row r="35" spans="1:41" s="8" customFormat="1" ht="12.75">
      <c r="A35" s="48">
        <v>143</v>
      </c>
      <c r="B35" s="49" t="s">
        <v>514</v>
      </c>
      <c r="C35" s="49" t="s">
        <v>428</v>
      </c>
      <c r="D35" s="49" t="s">
        <v>49</v>
      </c>
      <c r="E35" s="5"/>
      <c r="F35" s="94"/>
      <c r="G35" s="98"/>
      <c r="H35" s="5"/>
      <c r="I35" s="5"/>
      <c r="J35" s="40"/>
      <c r="K35" s="172"/>
      <c r="L35" s="5"/>
      <c r="M35" s="5"/>
      <c r="N35" s="40"/>
      <c r="O35" s="40"/>
      <c r="P35" s="5"/>
      <c r="Q35" s="5"/>
      <c r="R35" s="146"/>
      <c r="S35" s="146"/>
      <c r="T35" s="5"/>
      <c r="U35" s="143"/>
      <c r="V35" s="279"/>
      <c r="W35" s="251"/>
      <c r="X35" s="143"/>
      <c r="Y35" s="5"/>
      <c r="Z35" s="7"/>
      <c r="AA35" s="7"/>
      <c r="AB35" s="5"/>
      <c r="AC35" s="44">
        <f t="shared" si="0"/>
        <v>0</v>
      </c>
      <c r="AD35" s="10">
        <v>32</v>
      </c>
      <c r="AE35" s="48">
        <v>479</v>
      </c>
      <c r="AF35" s="49" t="s">
        <v>183</v>
      </c>
      <c r="AG35" s="49" t="s">
        <v>184</v>
      </c>
      <c r="AH35" s="49" t="s">
        <v>185</v>
      </c>
      <c r="AI35" s="5">
        <v>78</v>
      </c>
      <c r="AJ35" s="5">
        <v>75</v>
      </c>
      <c r="AK35" s="5"/>
      <c r="AL35" s="10"/>
      <c r="AM35" s="10"/>
      <c r="AN35" s="5"/>
      <c r="AO35" s="10">
        <f>SUM(AI35+AJ35+AK35+AL35+AM35+AN35)</f>
        <v>153</v>
      </c>
    </row>
    <row r="36" spans="1:41" s="8" customFormat="1" ht="12.75">
      <c r="A36" s="48">
        <v>147</v>
      </c>
      <c r="B36" s="49" t="s">
        <v>217</v>
      </c>
      <c r="C36" s="49" t="s">
        <v>150</v>
      </c>
      <c r="D36" s="49" t="s">
        <v>74</v>
      </c>
      <c r="E36" s="5"/>
      <c r="F36" s="94"/>
      <c r="G36" s="98"/>
      <c r="H36" s="5"/>
      <c r="I36" s="5">
        <v>31</v>
      </c>
      <c r="J36" s="40"/>
      <c r="K36" s="172">
        <v>40</v>
      </c>
      <c r="L36" s="5">
        <v>70</v>
      </c>
      <c r="M36" s="5"/>
      <c r="N36" s="40"/>
      <c r="O36" s="40"/>
      <c r="P36" s="5"/>
      <c r="Q36" s="5"/>
      <c r="R36" s="146"/>
      <c r="S36" s="146"/>
      <c r="T36" s="5"/>
      <c r="U36" s="143"/>
      <c r="V36" s="279"/>
      <c r="W36" s="251"/>
      <c r="X36" s="143"/>
      <c r="Y36" s="5"/>
      <c r="Z36" s="7"/>
      <c r="AA36" s="7"/>
      <c r="AB36" s="5"/>
      <c r="AC36" s="44">
        <f t="shared" si="0"/>
        <v>70</v>
      </c>
      <c r="AD36" s="10">
        <v>33</v>
      </c>
      <c r="AE36" s="48">
        <v>472</v>
      </c>
      <c r="AF36" s="49" t="s">
        <v>176</v>
      </c>
      <c r="AG36" s="49" t="s">
        <v>81</v>
      </c>
      <c r="AH36" s="49" t="s">
        <v>82</v>
      </c>
      <c r="AI36" s="5">
        <v>73</v>
      </c>
      <c r="AJ36" s="5">
        <v>71</v>
      </c>
      <c r="AK36" s="5"/>
      <c r="AL36" s="40"/>
      <c r="AM36" s="40"/>
      <c r="AN36" s="5"/>
      <c r="AO36" s="10">
        <f>SUM(AI36+AJ36+AK36+AL36+AM36+AN36)</f>
        <v>144</v>
      </c>
    </row>
    <row r="37" spans="1:41" s="8" customFormat="1" ht="12.75">
      <c r="A37" s="48">
        <v>406</v>
      </c>
      <c r="B37" s="49" t="s">
        <v>133</v>
      </c>
      <c r="C37" s="49" t="s">
        <v>134</v>
      </c>
      <c r="D37" s="49" t="s">
        <v>135</v>
      </c>
      <c r="E37" s="5"/>
      <c r="F37" s="94"/>
      <c r="G37" s="98"/>
      <c r="H37" s="5"/>
      <c r="I37" s="5"/>
      <c r="J37" s="40"/>
      <c r="K37" s="172"/>
      <c r="L37" s="5"/>
      <c r="M37" s="5"/>
      <c r="N37" s="40"/>
      <c r="O37" s="40"/>
      <c r="P37" s="5"/>
      <c r="Q37" s="5"/>
      <c r="R37" s="146"/>
      <c r="S37" s="146"/>
      <c r="T37" s="5"/>
      <c r="U37" s="143"/>
      <c r="V37" s="279"/>
      <c r="W37" s="251"/>
      <c r="X37" s="143"/>
      <c r="Y37" s="5"/>
      <c r="Z37" s="7"/>
      <c r="AA37" s="7"/>
      <c r="AB37" s="5"/>
      <c r="AC37" s="44">
        <f t="shared" si="0"/>
        <v>0</v>
      </c>
      <c r="AD37" s="10">
        <v>34</v>
      </c>
      <c r="AE37" s="48">
        <v>410</v>
      </c>
      <c r="AF37" s="49" t="s">
        <v>141</v>
      </c>
      <c r="AG37" s="49" t="s">
        <v>142</v>
      </c>
      <c r="AH37" s="49" t="s">
        <v>143</v>
      </c>
      <c r="AI37" s="5"/>
      <c r="AJ37" s="5"/>
      <c r="AK37" s="5">
        <v>77</v>
      </c>
      <c r="AL37" s="5"/>
      <c r="AM37" s="143"/>
      <c r="AN37" s="40"/>
      <c r="AO37" s="10">
        <f>SUM(AI37+AJ37+AK37+AL37+AM37+AN37)</f>
        <v>77</v>
      </c>
    </row>
    <row r="38" spans="1:41" s="8" customFormat="1" ht="12.75">
      <c r="A38" s="48">
        <v>407</v>
      </c>
      <c r="B38" s="49" t="s">
        <v>102</v>
      </c>
      <c r="C38" s="49" t="s">
        <v>136</v>
      </c>
      <c r="D38" s="49" t="s">
        <v>114</v>
      </c>
      <c r="E38" s="5"/>
      <c r="F38" s="94"/>
      <c r="G38" s="98"/>
      <c r="H38" s="5"/>
      <c r="I38" s="5"/>
      <c r="J38" s="40"/>
      <c r="K38" s="172"/>
      <c r="L38" s="5"/>
      <c r="M38" s="5"/>
      <c r="N38" s="40"/>
      <c r="O38" s="40"/>
      <c r="P38" s="5"/>
      <c r="Q38" s="5"/>
      <c r="R38" s="146"/>
      <c r="S38" s="146"/>
      <c r="T38" s="5"/>
      <c r="U38" s="143"/>
      <c r="V38" s="279"/>
      <c r="W38" s="251"/>
      <c r="X38" s="143"/>
      <c r="Y38" s="5"/>
      <c r="Z38" s="7"/>
      <c r="AA38" s="7"/>
      <c r="AB38" s="5"/>
      <c r="AC38" s="44">
        <f t="shared" si="0"/>
        <v>0</v>
      </c>
      <c r="AD38" s="10">
        <v>35</v>
      </c>
      <c r="AE38" s="48">
        <v>586</v>
      </c>
      <c r="AF38" s="49" t="s">
        <v>190</v>
      </c>
      <c r="AG38" s="49" t="s">
        <v>191</v>
      </c>
      <c r="AH38" s="49" t="s">
        <v>192</v>
      </c>
      <c r="AI38" s="5">
        <v>77</v>
      </c>
      <c r="AJ38" s="5"/>
      <c r="AK38" s="5"/>
      <c r="AL38" s="10"/>
      <c r="AM38" s="10"/>
      <c r="AN38" s="5"/>
      <c r="AO38" s="10">
        <f>SUM(AI38+AJ38+AK38+AL38+AM38+AN38)</f>
        <v>77</v>
      </c>
    </row>
    <row r="39" spans="1:41" s="8" customFormat="1" ht="12.75">
      <c r="A39" s="48">
        <v>414</v>
      </c>
      <c r="B39" s="49" t="s">
        <v>104</v>
      </c>
      <c r="C39" s="49" t="s">
        <v>150</v>
      </c>
      <c r="D39" s="49" t="s">
        <v>143</v>
      </c>
      <c r="E39" s="5"/>
      <c r="F39" s="94"/>
      <c r="G39" s="98"/>
      <c r="H39" s="5"/>
      <c r="I39" s="5"/>
      <c r="J39" s="40"/>
      <c r="K39" s="172"/>
      <c r="L39" s="5"/>
      <c r="M39" s="5"/>
      <c r="N39" s="40"/>
      <c r="O39" s="40"/>
      <c r="P39" s="5"/>
      <c r="Q39" s="5"/>
      <c r="R39" s="146"/>
      <c r="S39" s="146"/>
      <c r="T39" s="5"/>
      <c r="U39" s="143"/>
      <c r="V39" s="279"/>
      <c r="W39" s="251"/>
      <c r="X39" s="143"/>
      <c r="Y39" s="5"/>
      <c r="Z39" s="7"/>
      <c r="AA39" s="7"/>
      <c r="AB39" s="5"/>
      <c r="AC39" s="44">
        <f t="shared" si="0"/>
        <v>0</v>
      </c>
      <c r="AD39" s="10">
        <v>36</v>
      </c>
      <c r="AE39" s="48">
        <v>428</v>
      </c>
      <c r="AF39" s="49" t="s">
        <v>172</v>
      </c>
      <c r="AG39" s="49" t="s">
        <v>173</v>
      </c>
      <c r="AH39" s="49" t="s">
        <v>143</v>
      </c>
      <c r="AI39" s="5">
        <v>74</v>
      </c>
      <c r="AJ39" s="5"/>
      <c r="AK39" s="5"/>
      <c r="AL39" s="5"/>
      <c r="AM39" s="10"/>
      <c r="AN39" s="5"/>
      <c r="AO39" s="10">
        <f>SUM(AI39+AJ39+AK39+AL39+AM39+AN39)</f>
        <v>74</v>
      </c>
    </row>
    <row r="40" spans="1:41" s="8" customFormat="1" ht="12.75">
      <c r="A40" s="48">
        <v>428</v>
      </c>
      <c r="B40" s="49" t="s">
        <v>172</v>
      </c>
      <c r="C40" s="49" t="s">
        <v>173</v>
      </c>
      <c r="D40" s="49" t="s">
        <v>143</v>
      </c>
      <c r="E40" s="5">
        <v>27</v>
      </c>
      <c r="F40" s="94"/>
      <c r="G40" s="98">
        <v>57</v>
      </c>
      <c r="H40" s="5">
        <v>74</v>
      </c>
      <c r="I40" s="5"/>
      <c r="J40" s="40"/>
      <c r="K40" s="172"/>
      <c r="L40" s="5"/>
      <c r="M40" s="5"/>
      <c r="N40" s="40"/>
      <c r="O40" s="40"/>
      <c r="P40" s="5"/>
      <c r="Q40" s="5"/>
      <c r="R40" s="146"/>
      <c r="S40" s="146"/>
      <c r="T40" s="5"/>
      <c r="U40" s="143"/>
      <c r="V40" s="279"/>
      <c r="W40" s="251"/>
      <c r="X40" s="143"/>
      <c r="Y40" s="5"/>
      <c r="Z40" s="7"/>
      <c r="AA40" s="7"/>
      <c r="AB40" s="5"/>
      <c r="AC40" s="44">
        <f t="shared" si="0"/>
        <v>74</v>
      </c>
      <c r="AD40" s="10">
        <v>37</v>
      </c>
      <c r="AE40" s="48">
        <v>471</v>
      </c>
      <c r="AF40" s="49" t="s">
        <v>174</v>
      </c>
      <c r="AG40" s="49" t="s">
        <v>175</v>
      </c>
      <c r="AH40" s="49" t="s">
        <v>38</v>
      </c>
      <c r="AI40" s="5">
        <v>72</v>
      </c>
      <c r="AJ40" s="5"/>
      <c r="AK40" s="5"/>
      <c r="AL40" s="10"/>
      <c r="AM40" s="10"/>
      <c r="AN40" s="5"/>
      <c r="AO40" s="10">
        <f>SUM(AI40+AJ40+AK40+AL40+AM40+AN40)</f>
        <v>72</v>
      </c>
    </row>
    <row r="41" spans="1:41" s="8" customFormat="1" ht="12.75">
      <c r="A41" s="48">
        <v>471</v>
      </c>
      <c r="B41" s="49" t="s">
        <v>174</v>
      </c>
      <c r="C41" s="49" t="s">
        <v>175</v>
      </c>
      <c r="D41" s="49" t="s">
        <v>38</v>
      </c>
      <c r="E41" s="5">
        <v>29</v>
      </c>
      <c r="F41" s="94"/>
      <c r="G41" s="98">
        <v>47</v>
      </c>
      <c r="H41" s="5">
        <v>72</v>
      </c>
      <c r="I41" s="5"/>
      <c r="J41" s="40"/>
      <c r="K41" s="172"/>
      <c r="L41" s="5"/>
      <c r="M41" s="5"/>
      <c r="N41" s="40"/>
      <c r="O41" s="40"/>
      <c r="P41" s="5"/>
      <c r="Q41" s="5"/>
      <c r="R41" s="146"/>
      <c r="S41" s="146"/>
      <c r="T41" s="5"/>
      <c r="U41" s="143"/>
      <c r="V41" s="279"/>
      <c r="W41" s="251"/>
      <c r="X41" s="143"/>
      <c r="Y41" s="5"/>
      <c r="Z41" s="7"/>
      <c r="AA41" s="7"/>
      <c r="AB41" s="5"/>
      <c r="AC41" s="44">
        <f t="shared" si="0"/>
        <v>72</v>
      </c>
      <c r="AD41" s="10">
        <v>38</v>
      </c>
      <c r="AE41" s="48">
        <v>147</v>
      </c>
      <c r="AF41" s="49" t="s">
        <v>217</v>
      </c>
      <c r="AG41" s="49" t="s">
        <v>150</v>
      </c>
      <c r="AH41" s="49" t="s">
        <v>74</v>
      </c>
      <c r="AI41" s="5"/>
      <c r="AJ41" s="5">
        <v>70</v>
      </c>
      <c r="AK41" s="5"/>
      <c r="AL41" s="5"/>
      <c r="AM41" s="40"/>
      <c r="AN41" s="5"/>
      <c r="AO41" s="10">
        <f>SUM(AI41+AJ41+AK41+AL41+AM41+AN41)</f>
        <v>70</v>
      </c>
    </row>
    <row r="42" spans="1:41" s="8" customFormat="1" ht="12.75">
      <c r="A42" s="48">
        <v>472</v>
      </c>
      <c r="B42" s="49" t="s">
        <v>176</v>
      </c>
      <c r="C42" s="49" t="s">
        <v>81</v>
      </c>
      <c r="D42" s="49" t="s">
        <v>82</v>
      </c>
      <c r="E42" s="5">
        <v>28</v>
      </c>
      <c r="F42" s="94">
        <v>14</v>
      </c>
      <c r="G42" s="98">
        <v>9</v>
      </c>
      <c r="H42" s="5">
        <v>73</v>
      </c>
      <c r="I42" s="5">
        <v>30</v>
      </c>
      <c r="J42" s="40"/>
      <c r="K42" s="172">
        <v>40</v>
      </c>
      <c r="L42" s="5">
        <v>71</v>
      </c>
      <c r="M42" s="5"/>
      <c r="N42" s="40"/>
      <c r="O42" s="40"/>
      <c r="P42" s="5"/>
      <c r="Q42" s="5"/>
      <c r="R42" s="146"/>
      <c r="S42" s="146"/>
      <c r="T42" s="5"/>
      <c r="U42" s="143"/>
      <c r="V42" s="279"/>
      <c r="W42" s="251"/>
      <c r="X42" s="143"/>
      <c r="Y42" s="5"/>
      <c r="Z42" s="7"/>
      <c r="AA42" s="7"/>
      <c r="AB42" s="5"/>
      <c r="AC42" s="44">
        <f t="shared" si="0"/>
        <v>144</v>
      </c>
      <c r="AD42" s="10">
        <v>40</v>
      </c>
      <c r="AE42" s="48">
        <v>143</v>
      </c>
      <c r="AF42" s="49" t="s">
        <v>514</v>
      </c>
      <c r="AG42" s="49" t="s">
        <v>428</v>
      </c>
      <c r="AH42" s="49" t="s">
        <v>49</v>
      </c>
      <c r="AI42" s="5"/>
      <c r="AJ42" s="5"/>
      <c r="AK42" s="5"/>
      <c r="AL42" s="5"/>
      <c r="AM42" s="143"/>
      <c r="AN42" s="5"/>
      <c r="AO42" s="10">
        <f>SUM(AI42+AJ42+AK42+AL42+AM42+AN42)</f>
        <v>0</v>
      </c>
    </row>
    <row r="43" spans="1:41" s="8" customFormat="1" ht="12.75">
      <c r="A43" s="48">
        <v>476</v>
      </c>
      <c r="B43" s="49" t="s">
        <v>177</v>
      </c>
      <c r="C43" s="49" t="s">
        <v>178</v>
      </c>
      <c r="D43" s="49" t="s">
        <v>118</v>
      </c>
      <c r="E43" s="5">
        <v>9</v>
      </c>
      <c r="F43" s="94"/>
      <c r="G43" s="98">
        <v>2</v>
      </c>
      <c r="H43" s="5">
        <v>92</v>
      </c>
      <c r="I43" s="5">
        <v>10</v>
      </c>
      <c r="J43" s="40"/>
      <c r="K43" s="172">
        <v>26</v>
      </c>
      <c r="L43" s="5">
        <v>91</v>
      </c>
      <c r="M43" s="5"/>
      <c r="N43" s="40"/>
      <c r="O43" s="40"/>
      <c r="P43" s="5"/>
      <c r="Q43" s="5"/>
      <c r="R43" s="146"/>
      <c r="S43" s="146"/>
      <c r="T43" s="5"/>
      <c r="U43" s="143"/>
      <c r="V43" s="279"/>
      <c r="W43" s="251"/>
      <c r="X43" s="143"/>
      <c r="Y43" s="5"/>
      <c r="Z43" s="7"/>
      <c r="AA43" s="7"/>
      <c r="AB43" s="5"/>
      <c r="AC43" s="44">
        <f t="shared" si="0"/>
        <v>183</v>
      </c>
      <c r="AD43" s="10">
        <v>41</v>
      </c>
      <c r="AE43" s="48">
        <v>406</v>
      </c>
      <c r="AF43" s="49" t="s">
        <v>133</v>
      </c>
      <c r="AG43" s="49" t="s">
        <v>134</v>
      </c>
      <c r="AH43" s="49" t="s">
        <v>135</v>
      </c>
      <c r="AI43" s="5"/>
      <c r="AJ43" s="5"/>
      <c r="AK43" s="5"/>
      <c r="AL43" s="5"/>
      <c r="AM43" s="40"/>
      <c r="AN43" s="5"/>
      <c r="AO43" s="10">
        <f>SUM(AI43+AJ43+AK43+AL43+AM43+AN43)</f>
        <v>0</v>
      </c>
    </row>
    <row r="44" spans="1:41" s="8" customFormat="1" ht="12.75">
      <c r="A44" s="48">
        <v>479</v>
      </c>
      <c r="B44" s="49" t="s">
        <v>183</v>
      </c>
      <c r="C44" s="49" t="s">
        <v>184</v>
      </c>
      <c r="D44" s="49" t="s">
        <v>185</v>
      </c>
      <c r="E44" s="5">
        <v>23</v>
      </c>
      <c r="F44" s="94">
        <v>13</v>
      </c>
      <c r="G44" s="98">
        <v>10</v>
      </c>
      <c r="H44" s="5">
        <v>78</v>
      </c>
      <c r="I44" s="5">
        <v>26</v>
      </c>
      <c r="J44" s="40"/>
      <c r="K44" s="172">
        <v>48</v>
      </c>
      <c r="L44" s="5">
        <v>75</v>
      </c>
      <c r="M44" s="5"/>
      <c r="N44" s="40"/>
      <c r="O44" s="40"/>
      <c r="P44" s="5"/>
      <c r="Q44" s="5"/>
      <c r="R44" s="146"/>
      <c r="S44" s="146"/>
      <c r="T44" s="5"/>
      <c r="U44" s="143"/>
      <c r="V44" s="279"/>
      <c r="W44" s="251"/>
      <c r="X44" s="143"/>
      <c r="Y44" s="5"/>
      <c r="Z44" s="7"/>
      <c r="AA44" s="7"/>
      <c r="AB44" s="5"/>
      <c r="AC44" s="44">
        <f t="shared" si="0"/>
        <v>153</v>
      </c>
      <c r="AD44" s="10">
        <v>42</v>
      </c>
      <c r="AE44" s="48">
        <v>407</v>
      </c>
      <c r="AF44" s="49" t="s">
        <v>102</v>
      </c>
      <c r="AG44" s="49" t="s">
        <v>136</v>
      </c>
      <c r="AH44" s="49" t="s">
        <v>114</v>
      </c>
      <c r="AI44" s="5"/>
      <c r="AJ44" s="5"/>
      <c r="AK44" s="5"/>
      <c r="AL44" s="5"/>
      <c r="AM44" s="10"/>
      <c r="AN44" s="5"/>
      <c r="AO44" s="10">
        <f>SUM(AI44+AJ44+AK44+AL44+AM44+AN44)</f>
        <v>0</v>
      </c>
    </row>
    <row r="45" spans="1:41" s="8" customFormat="1" ht="12.75">
      <c r="A45" s="48">
        <v>586</v>
      </c>
      <c r="B45" s="49" t="s">
        <v>190</v>
      </c>
      <c r="C45" s="49" t="s">
        <v>191</v>
      </c>
      <c r="D45" s="49" t="s">
        <v>192</v>
      </c>
      <c r="E45" s="5">
        <v>24</v>
      </c>
      <c r="F45" s="94"/>
      <c r="G45" s="98">
        <v>15</v>
      </c>
      <c r="H45" s="5">
        <v>77</v>
      </c>
      <c r="I45" s="5"/>
      <c r="J45" s="40"/>
      <c r="K45" s="172"/>
      <c r="L45" s="5"/>
      <c r="M45" s="5"/>
      <c r="N45" s="40"/>
      <c r="O45" s="40"/>
      <c r="P45" s="5"/>
      <c r="Q45" s="5"/>
      <c r="R45" s="146"/>
      <c r="S45" s="146"/>
      <c r="T45" s="5"/>
      <c r="U45" s="143"/>
      <c r="V45" s="279"/>
      <c r="W45" s="251"/>
      <c r="X45" s="143"/>
      <c r="Y45" s="5"/>
      <c r="Z45" s="7"/>
      <c r="AA45" s="7"/>
      <c r="AB45" s="5"/>
      <c r="AC45" s="44">
        <f t="shared" si="0"/>
        <v>77</v>
      </c>
      <c r="AD45" s="10"/>
      <c r="AE45" s="48">
        <v>414</v>
      </c>
      <c r="AF45" s="49" t="s">
        <v>104</v>
      </c>
      <c r="AG45" s="49" t="s">
        <v>150</v>
      </c>
      <c r="AH45" s="49" t="s">
        <v>143</v>
      </c>
      <c r="AI45" s="5"/>
      <c r="AJ45" s="5"/>
      <c r="AK45" s="5"/>
      <c r="AL45" s="5"/>
      <c r="AM45" s="10"/>
      <c r="AN45" s="5"/>
      <c r="AO45" s="10">
        <f>SUM(AI45+AJ45+AK45+AL45+AM45+AN45)</f>
        <v>0</v>
      </c>
    </row>
    <row r="46" spans="1:41" s="8" customFormat="1" ht="12">
      <c r="A46" s="7"/>
      <c r="B46" s="7"/>
      <c r="C46" s="7"/>
      <c r="D46" s="7"/>
      <c r="E46" s="5"/>
      <c r="F46" s="94"/>
      <c r="G46" s="98"/>
      <c r="H46" s="5"/>
      <c r="I46" s="5"/>
      <c r="J46" s="40"/>
      <c r="K46" s="172"/>
      <c r="L46" s="5"/>
      <c r="M46" s="5"/>
      <c r="N46" s="40"/>
      <c r="O46" s="40"/>
      <c r="P46" s="5"/>
      <c r="Q46" s="5"/>
      <c r="R46" s="146"/>
      <c r="S46" s="146"/>
      <c r="T46" s="5"/>
      <c r="U46" s="143"/>
      <c r="V46" s="279"/>
      <c r="W46" s="251"/>
      <c r="X46" s="143"/>
      <c r="Y46" s="5"/>
      <c r="Z46" s="7"/>
      <c r="AA46" s="7"/>
      <c r="AB46" s="5"/>
      <c r="AC46" s="44"/>
      <c r="AD46" s="10"/>
      <c r="AE46" s="37"/>
      <c r="AF46" s="40"/>
      <c r="AG46" s="40"/>
      <c r="AH46" s="41"/>
      <c r="AI46" s="5"/>
      <c r="AJ46" s="5"/>
      <c r="AK46" s="5"/>
      <c r="AL46" s="10"/>
      <c r="AM46" s="10"/>
      <c r="AN46" s="40"/>
      <c r="AO46" s="10">
        <f>SUM(AI46+AJ46+AK46+AL46+AM46+AN46)</f>
        <v>0</v>
      </c>
    </row>
    <row r="47" spans="1:41" s="8" customFormat="1" ht="12">
      <c r="A47" s="7"/>
      <c r="B47" s="7"/>
      <c r="C47" s="7"/>
      <c r="D47" s="7"/>
      <c r="E47" s="5"/>
      <c r="F47" s="94"/>
      <c r="G47" s="98"/>
      <c r="H47" s="5"/>
      <c r="I47" s="5"/>
      <c r="J47" s="40"/>
      <c r="K47" s="172"/>
      <c r="L47" s="5"/>
      <c r="M47" s="5"/>
      <c r="N47" s="40"/>
      <c r="O47" s="40"/>
      <c r="P47" s="5"/>
      <c r="Q47" s="5"/>
      <c r="R47" s="146"/>
      <c r="S47" s="146"/>
      <c r="T47" s="5"/>
      <c r="U47" s="143"/>
      <c r="V47" s="279"/>
      <c r="W47" s="251"/>
      <c r="X47" s="143"/>
      <c r="Y47" s="5"/>
      <c r="Z47" s="7"/>
      <c r="AA47" s="7"/>
      <c r="AB47" s="5"/>
      <c r="AC47" s="44"/>
      <c r="AD47" s="10"/>
      <c r="AE47" s="34"/>
      <c r="AF47" s="35"/>
      <c r="AG47" s="35"/>
      <c r="AH47" s="36"/>
      <c r="AI47" s="5"/>
      <c r="AJ47" s="5"/>
      <c r="AK47" s="5"/>
      <c r="AL47" s="10"/>
      <c r="AM47" s="10"/>
      <c r="AN47" s="5"/>
      <c r="AO47" s="10">
        <f>SUM(AI47+AJ47+AK47+AL47+AM47+AN47)</f>
        <v>0</v>
      </c>
    </row>
    <row r="48" spans="1:41" s="8" customFormat="1" ht="12">
      <c r="A48" s="7"/>
      <c r="B48" s="7"/>
      <c r="C48" s="7"/>
      <c r="D48" s="7"/>
      <c r="E48" s="5"/>
      <c r="F48" s="94"/>
      <c r="G48" s="98"/>
      <c r="H48" s="5"/>
      <c r="I48" s="5"/>
      <c r="J48" s="40"/>
      <c r="K48" s="172"/>
      <c r="L48" s="5"/>
      <c r="M48" s="5"/>
      <c r="N48" s="40"/>
      <c r="O48" s="40"/>
      <c r="P48" s="5"/>
      <c r="Q48" s="5"/>
      <c r="R48" s="146"/>
      <c r="S48" s="146"/>
      <c r="T48" s="5"/>
      <c r="U48" s="143"/>
      <c r="V48" s="279"/>
      <c r="W48" s="251"/>
      <c r="X48" s="143"/>
      <c r="Y48" s="5"/>
      <c r="Z48" s="7"/>
      <c r="AA48" s="7"/>
      <c r="AB48" s="5"/>
      <c r="AC48" s="44"/>
      <c r="AD48" s="10"/>
      <c r="AE48" s="34"/>
      <c r="AF48" s="35"/>
      <c r="AG48" s="35"/>
      <c r="AH48" s="36"/>
      <c r="AI48" s="5"/>
      <c r="AJ48" s="5"/>
      <c r="AK48" s="5"/>
      <c r="AL48" s="40"/>
      <c r="AM48" s="40"/>
      <c r="AN48" s="5"/>
      <c r="AO48" s="10">
        <f>SUM(AI48+AJ48+AK48+AL48+AM48+AN48)</f>
        <v>0</v>
      </c>
    </row>
    <row r="49" spans="1:41" s="8" customFormat="1" ht="12">
      <c r="A49" s="7"/>
      <c r="B49" s="7"/>
      <c r="C49" s="7"/>
      <c r="D49" s="7"/>
      <c r="E49" s="5"/>
      <c r="F49" s="94"/>
      <c r="G49" s="98"/>
      <c r="H49" s="5"/>
      <c r="I49" s="5"/>
      <c r="J49" s="40"/>
      <c r="K49" s="172"/>
      <c r="L49" s="5"/>
      <c r="M49" s="5"/>
      <c r="N49" s="40"/>
      <c r="O49" s="40"/>
      <c r="P49" s="5"/>
      <c r="Q49" s="5"/>
      <c r="R49" s="146"/>
      <c r="S49" s="146"/>
      <c r="T49" s="5"/>
      <c r="U49" s="143"/>
      <c r="V49" s="279"/>
      <c r="W49" s="251"/>
      <c r="X49" s="143"/>
      <c r="Y49" s="5"/>
      <c r="Z49" s="7"/>
      <c r="AA49" s="7"/>
      <c r="AB49" s="5"/>
      <c r="AC49" s="44"/>
      <c r="AD49" s="10"/>
      <c r="AE49" s="37"/>
      <c r="AF49" s="40"/>
      <c r="AG49" s="40"/>
      <c r="AH49" s="41"/>
      <c r="AI49" s="5"/>
      <c r="AJ49" s="5"/>
      <c r="AK49" s="5"/>
      <c r="AL49" s="40"/>
      <c r="AM49" s="40"/>
      <c r="AN49" s="5"/>
      <c r="AO49" s="10">
        <f>SUM(AI49+AJ49+AK49+AL49+AM49+AN49)</f>
        <v>0</v>
      </c>
    </row>
    <row r="50" spans="1:41" s="8" customFormat="1" ht="12">
      <c r="A50" s="7"/>
      <c r="B50" s="7"/>
      <c r="C50" s="7"/>
      <c r="D50" s="7"/>
      <c r="E50" s="5"/>
      <c r="F50" s="94"/>
      <c r="G50" s="98"/>
      <c r="H50" s="5"/>
      <c r="I50" s="5"/>
      <c r="J50" s="40"/>
      <c r="K50" s="172"/>
      <c r="L50" s="5"/>
      <c r="M50" s="5"/>
      <c r="N50" s="40"/>
      <c r="O50" s="40"/>
      <c r="P50" s="5"/>
      <c r="Q50" s="5"/>
      <c r="R50" s="146"/>
      <c r="S50" s="146"/>
      <c r="T50" s="5"/>
      <c r="U50" s="143"/>
      <c r="V50" s="279"/>
      <c r="W50" s="251"/>
      <c r="X50" s="143"/>
      <c r="Y50" s="5"/>
      <c r="Z50" s="7"/>
      <c r="AA50" s="7"/>
      <c r="AB50" s="5"/>
      <c r="AC50" s="44"/>
      <c r="AD50" s="10"/>
      <c r="AE50" s="37"/>
      <c r="AF50" s="40"/>
      <c r="AG50" s="40"/>
      <c r="AH50" s="41"/>
      <c r="AI50" s="10"/>
      <c r="AJ50" s="10"/>
      <c r="AK50" s="162"/>
      <c r="AL50" s="40"/>
      <c r="AM50" s="40"/>
      <c r="AN50" s="5"/>
      <c r="AO50" s="10">
        <f>SUM(AI50+AJ50+AK50+AL50+AM50+AN50)</f>
        <v>0</v>
      </c>
    </row>
    <row r="51" spans="1:41" s="8" customFormat="1" ht="15">
      <c r="A51" s="7"/>
      <c r="B51" s="7"/>
      <c r="C51" s="7"/>
      <c r="D51" s="7"/>
      <c r="E51" s="5"/>
      <c r="F51" s="94"/>
      <c r="G51" s="98"/>
      <c r="H51" s="5"/>
      <c r="I51" s="5"/>
      <c r="J51" s="40"/>
      <c r="K51" s="172"/>
      <c r="L51" s="5"/>
      <c r="M51" s="5"/>
      <c r="N51" s="40"/>
      <c r="O51" s="40"/>
      <c r="P51" s="5"/>
      <c r="Q51" s="5"/>
      <c r="R51" s="146"/>
      <c r="S51" s="146"/>
      <c r="T51" s="5"/>
      <c r="U51" s="143"/>
      <c r="V51" s="279"/>
      <c r="W51" s="251"/>
      <c r="X51" s="143"/>
      <c r="Y51" s="5"/>
      <c r="Z51" s="7"/>
      <c r="AA51" s="7"/>
      <c r="AB51" s="5"/>
      <c r="AC51" s="44"/>
      <c r="AD51" s="46"/>
      <c r="AE51"/>
      <c r="AF51"/>
      <c r="AG51"/>
      <c r="AH51"/>
      <c r="AI51"/>
      <c r="AJ51"/>
      <c r="AK51"/>
      <c r="AL51" s="188"/>
      <c r="AM51"/>
      <c r="AN51"/>
      <c r="AO51"/>
    </row>
    <row r="52" spans="1:41" s="8" customFormat="1" ht="15">
      <c r="A52" s="7"/>
      <c r="B52" s="7"/>
      <c r="C52" s="7"/>
      <c r="D52" s="7"/>
      <c r="E52" s="5"/>
      <c r="F52" s="94"/>
      <c r="G52" s="98"/>
      <c r="H52" s="5"/>
      <c r="I52" s="5"/>
      <c r="J52" s="40"/>
      <c r="K52" s="172"/>
      <c r="L52" s="5"/>
      <c r="M52" s="5"/>
      <c r="N52" s="40"/>
      <c r="O52" s="40"/>
      <c r="P52" s="5"/>
      <c r="Q52" s="5"/>
      <c r="R52" s="146"/>
      <c r="S52" s="146"/>
      <c r="T52" s="5"/>
      <c r="U52" s="143"/>
      <c r="V52" s="279"/>
      <c r="W52" s="251"/>
      <c r="X52" s="143"/>
      <c r="Y52" s="5"/>
      <c r="Z52" s="7"/>
      <c r="AA52" s="7"/>
      <c r="AB52" s="5"/>
      <c r="AC52" s="44"/>
      <c r="AD52" s="46"/>
      <c r="AE52"/>
      <c r="AF52"/>
      <c r="AG52"/>
      <c r="AH52"/>
      <c r="AI52"/>
      <c r="AJ52"/>
      <c r="AK52"/>
      <c r="AL52" s="188"/>
      <c r="AM52"/>
      <c r="AN52"/>
      <c r="AO52"/>
    </row>
    <row r="53" spans="1:41" s="8" customFormat="1" ht="15">
      <c r="A53" s="7"/>
      <c r="B53" s="7"/>
      <c r="C53" s="7"/>
      <c r="D53" s="7"/>
      <c r="E53" s="5"/>
      <c r="F53" s="94"/>
      <c r="G53" s="98"/>
      <c r="H53" s="10"/>
      <c r="I53" s="5"/>
      <c r="J53" s="40"/>
      <c r="K53" s="172"/>
      <c r="L53" s="10"/>
      <c r="M53" s="143"/>
      <c r="N53" s="161"/>
      <c r="O53" s="161"/>
      <c r="P53" s="162"/>
      <c r="Q53" s="5"/>
      <c r="R53" s="146"/>
      <c r="S53" s="146"/>
      <c r="T53" s="10"/>
      <c r="U53" s="143"/>
      <c r="V53" s="279"/>
      <c r="W53" s="251"/>
      <c r="X53" s="162"/>
      <c r="Y53" s="5"/>
      <c r="Z53" s="7"/>
      <c r="AA53" s="7"/>
      <c r="AB53" s="10"/>
      <c r="AC53" s="44"/>
      <c r="AD53" s="46"/>
      <c r="AE53"/>
      <c r="AF53"/>
      <c r="AG53"/>
      <c r="AH53"/>
      <c r="AI53"/>
      <c r="AJ53"/>
      <c r="AK53"/>
      <c r="AL53" s="188"/>
      <c r="AM53"/>
      <c r="AN53"/>
      <c r="AO53"/>
    </row>
    <row r="55" spans="3:14" ht="15">
      <c r="C55" s="53"/>
      <c r="D55" s="55"/>
      <c r="E55" s="56"/>
      <c r="F55" s="72"/>
      <c r="G55" s="73"/>
      <c r="H55" s="54">
        <v>1</v>
      </c>
      <c r="I55" s="54">
        <v>2</v>
      </c>
      <c r="J55" s="54">
        <v>3</v>
      </c>
      <c r="K55" s="54">
        <v>4</v>
      </c>
      <c r="L55" s="277">
        <v>5</v>
      </c>
      <c r="M55" s="23">
        <v>6</v>
      </c>
      <c r="N55" s="23" t="s">
        <v>16</v>
      </c>
    </row>
    <row r="56" spans="3:14" ht="15">
      <c r="C56" s="53"/>
      <c r="D56" s="57" t="s">
        <v>95</v>
      </c>
      <c r="E56" s="56"/>
      <c r="F56" s="72"/>
      <c r="G56" s="73"/>
      <c r="H56" s="54"/>
      <c r="I56" s="168"/>
      <c r="J56" s="54"/>
      <c r="K56" s="54"/>
      <c r="L56" s="277"/>
      <c r="M56" s="3"/>
      <c r="N56" s="23"/>
    </row>
    <row r="57" spans="3:14" ht="15">
      <c r="C57" s="53">
        <v>1</v>
      </c>
      <c r="D57" s="55" t="s">
        <v>74</v>
      </c>
      <c r="E57" s="56"/>
      <c r="F57" s="72"/>
      <c r="G57" s="73"/>
      <c r="H57" s="54">
        <v>285</v>
      </c>
      <c r="I57" s="168">
        <v>279</v>
      </c>
      <c r="J57" s="54">
        <v>284</v>
      </c>
      <c r="K57" s="54">
        <v>283</v>
      </c>
      <c r="L57" s="277">
        <v>284</v>
      </c>
      <c r="M57" s="3"/>
      <c r="N57" s="23">
        <f>SUM(H57:M57)</f>
        <v>1415</v>
      </c>
    </row>
    <row r="58" spans="3:14" ht="15">
      <c r="C58" s="53">
        <v>2</v>
      </c>
      <c r="D58" s="55" t="s">
        <v>194</v>
      </c>
      <c r="E58" s="56"/>
      <c r="F58" s="72"/>
      <c r="G58" s="73"/>
      <c r="H58" s="54">
        <v>275</v>
      </c>
      <c r="I58" s="168">
        <v>273</v>
      </c>
      <c r="J58" s="54">
        <v>279</v>
      </c>
      <c r="K58" s="54">
        <v>275</v>
      </c>
      <c r="L58" s="277">
        <v>273</v>
      </c>
      <c r="M58" s="3"/>
      <c r="N58" s="23">
        <f aca="true" t="shared" si="1" ref="N58:N63">SUM(H58:M58)</f>
        <v>1375</v>
      </c>
    </row>
    <row r="59" spans="3:14" ht="15">
      <c r="C59" s="53">
        <v>3</v>
      </c>
      <c r="D59" s="77" t="s">
        <v>44</v>
      </c>
      <c r="E59" s="56"/>
      <c r="F59" s="72"/>
      <c r="G59" s="73"/>
      <c r="H59" s="54"/>
      <c r="I59" s="168">
        <v>263</v>
      </c>
      <c r="J59" s="54"/>
      <c r="K59" s="54"/>
      <c r="L59" s="277">
        <v>272</v>
      </c>
      <c r="M59" s="3"/>
      <c r="N59" s="23">
        <f t="shared" si="1"/>
        <v>535</v>
      </c>
    </row>
    <row r="60" spans="3:14" ht="15">
      <c r="C60" s="53">
        <v>4</v>
      </c>
      <c r="D60" s="55" t="s">
        <v>82</v>
      </c>
      <c r="E60" s="56"/>
      <c r="F60" s="72"/>
      <c r="G60" s="73"/>
      <c r="H60" s="54">
        <v>283</v>
      </c>
      <c r="I60" s="168">
        <v>293</v>
      </c>
      <c r="J60" s="54">
        <v>292</v>
      </c>
      <c r="K60" s="54">
        <v>291</v>
      </c>
      <c r="L60" s="277"/>
      <c r="M60" s="3"/>
      <c r="N60" s="23">
        <f t="shared" si="1"/>
        <v>1159</v>
      </c>
    </row>
    <row r="61" spans="3:14" ht="15">
      <c r="C61" s="53">
        <v>5</v>
      </c>
      <c r="D61" s="55" t="s">
        <v>74</v>
      </c>
      <c r="E61" s="56" t="s">
        <v>685</v>
      </c>
      <c r="F61" s="72"/>
      <c r="G61" s="73"/>
      <c r="H61" s="54"/>
      <c r="I61" s="168">
        <v>231</v>
      </c>
      <c r="J61" s="54">
        <v>250</v>
      </c>
      <c r="K61" s="54"/>
      <c r="L61" s="277"/>
      <c r="M61" s="3"/>
      <c r="N61" s="23">
        <f t="shared" si="1"/>
        <v>481</v>
      </c>
    </row>
    <row r="62" spans="3:14" ht="15">
      <c r="C62" s="55">
        <v>6</v>
      </c>
      <c r="D62" s="77" t="s">
        <v>735</v>
      </c>
      <c r="E62" s="56"/>
      <c r="F62" s="72"/>
      <c r="G62" s="117"/>
      <c r="H62" s="54"/>
      <c r="I62" s="168">
        <v>221</v>
      </c>
      <c r="J62" s="54">
        <v>242</v>
      </c>
      <c r="K62" s="54"/>
      <c r="L62" s="277"/>
      <c r="M62" s="3"/>
      <c r="N62" s="23">
        <f t="shared" si="1"/>
        <v>463</v>
      </c>
    </row>
    <row r="63" spans="3:14" ht="15">
      <c r="C63" s="55">
        <v>7</v>
      </c>
      <c r="D63" s="55" t="s">
        <v>193</v>
      </c>
      <c r="E63" s="56"/>
      <c r="F63" s="72"/>
      <c r="G63" s="117"/>
      <c r="H63" s="54">
        <v>254</v>
      </c>
      <c r="I63" s="168">
        <v>247</v>
      </c>
      <c r="J63" s="54"/>
      <c r="K63" s="54"/>
      <c r="L63" s="277"/>
      <c r="M63" s="3"/>
      <c r="N63" s="23">
        <f t="shared" si="1"/>
        <v>501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12.28125" style="0" customWidth="1"/>
    <col min="3" max="3" width="18.421875" style="0" customWidth="1"/>
    <col min="4" max="4" width="18.28125" style="0" customWidth="1"/>
    <col min="5" max="5" width="5.421875" style="0" customWidth="1"/>
    <col min="6" max="6" width="4.421875" style="86" customWidth="1"/>
    <col min="7" max="7" width="3.8515625" style="75" customWidth="1"/>
    <col min="8" max="8" width="4.421875" style="11" customWidth="1"/>
    <col min="9" max="9" width="4.421875" style="119" customWidth="1"/>
    <col min="10" max="10" width="4.7109375" style="122" customWidth="1"/>
    <col min="11" max="11" width="4.7109375" style="118" customWidth="1"/>
    <col min="12" max="12" width="5.140625" style="119" customWidth="1"/>
    <col min="13" max="13" width="5.140625" style="0" customWidth="1"/>
    <col min="14" max="14" width="5.57421875" style="4" customWidth="1"/>
    <col min="15" max="15" width="4.7109375" style="4" customWidth="1"/>
    <col min="16" max="16" width="4.8515625" style="0" customWidth="1"/>
    <col min="17" max="17" width="4.28125" style="188" customWidth="1"/>
    <col min="18" max="18" width="4.421875" style="188" customWidth="1"/>
    <col min="19" max="19" width="4.28125" style="188" customWidth="1"/>
    <col min="20" max="20" width="4.7109375" style="188" customWidth="1"/>
    <col min="21" max="21" width="4.57421875" style="0" customWidth="1"/>
    <col min="22" max="22" width="4.8515625" style="0" customWidth="1"/>
    <col min="23" max="23" width="4.7109375" style="100" customWidth="1"/>
    <col min="24" max="24" width="5.00390625" style="0" customWidth="1"/>
    <col min="25" max="25" width="4.57421875" style="0" customWidth="1"/>
    <col min="26" max="26" width="4.8515625" style="0" customWidth="1"/>
    <col min="27" max="27" width="4.7109375" style="0" customWidth="1"/>
    <col min="28" max="28" width="5.00390625" style="0" customWidth="1"/>
    <col min="29" max="29" width="5.421875" style="45" customWidth="1"/>
    <col min="30" max="30" width="3.7109375" style="46" customWidth="1"/>
    <col min="31" max="31" width="4.57421875" style="0" customWidth="1"/>
    <col min="33" max="33" width="15.00390625" style="0" customWidth="1"/>
    <col min="34" max="34" width="18.421875" style="0" customWidth="1"/>
    <col min="35" max="35" width="4.28125" style="0" customWidth="1"/>
    <col min="36" max="36" width="4.140625" style="0" customWidth="1"/>
    <col min="37" max="37" width="4.57421875" style="0" customWidth="1"/>
    <col min="38" max="39" width="3.8515625" style="0" customWidth="1"/>
    <col min="40" max="40" width="3.8515625" style="132" customWidth="1"/>
    <col min="41" max="41" width="5.57421875" style="132" customWidth="1"/>
  </cols>
  <sheetData>
    <row r="1" spans="1:29" ht="21">
      <c r="A1" s="13" t="s">
        <v>4</v>
      </c>
      <c r="B1" s="12"/>
      <c r="C1" s="12"/>
      <c r="D1" s="12"/>
      <c r="E1" s="12"/>
      <c r="F1" s="83"/>
      <c r="G1" s="69"/>
      <c r="H1" s="14"/>
      <c r="I1" s="112"/>
      <c r="J1" s="115"/>
      <c r="K1" s="97"/>
      <c r="L1" s="96"/>
      <c r="AC1" s="23"/>
    </row>
    <row r="2" spans="1:41" ht="26.25">
      <c r="A2" s="15" t="s">
        <v>28</v>
      </c>
      <c r="B2" s="16"/>
      <c r="C2" s="16"/>
      <c r="D2" s="17"/>
      <c r="E2" s="18" t="s">
        <v>10</v>
      </c>
      <c r="F2" s="84"/>
      <c r="G2" s="71"/>
      <c r="H2" s="19"/>
      <c r="I2" s="18" t="s">
        <v>734</v>
      </c>
      <c r="J2" s="217"/>
      <c r="K2" s="215"/>
      <c r="L2" s="19"/>
      <c r="M2" s="18" t="s">
        <v>15</v>
      </c>
      <c r="N2" s="214"/>
      <c r="O2" s="214"/>
      <c r="P2" s="19"/>
      <c r="Q2" s="18" t="s">
        <v>12</v>
      </c>
      <c r="R2" s="219"/>
      <c r="S2" s="219"/>
      <c r="T2" s="19"/>
      <c r="U2" s="106" t="s">
        <v>13</v>
      </c>
      <c r="V2" s="254"/>
      <c r="W2" s="257"/>
      <c r="X2" s="107"/>
      <c r="Y2" s="18" t="s">
        <v>14</v>
      </c>
      <c r="Z2" s="16"/>
      <c r="AA2" s="16"/>
      <c r="AB2" s="21"/>
      <c r="AC2" s="23" t="s">
        <v>16</v>
      </c>
      <c r="AD2" s="24"/>
      <c r="AE2" s="25"/>
      <c r="AF2" s="26"/>
      <c r="AG2" s="26"/>
      <c r="AH2" s="27"/>
      <c r="AI2" s="26"/>
      <c r="AJ2" s="26"/>
      <c r="AK2" s="28"/>
      <c r="AL2" s="26"/>
      <c r="AM2" s="239"/>
      <c r="AN2" s="26"/>
      <c r="AO2" s="287"/>
    </row>
    <row r="3" spans="1:41" s="4" customFormat="1" ht="81.75">
      <c r="A3" s="1" t="s">
        <v>789</v>
      </c>
      <c r="B3" s="1" t="s">
        <v>1</v>
      </c>
      <c r="C3" s="1" t="s">
        <v>2</v>
      </c>
      <c r="D3" s="1" t="s">
        <v>3</v>
      </c>
      <c r="E3" s="91" t="s">
        <v>5</v>
      </c>
      <c r="F3" s="141" t="s">
        <v>9</v>
      </c>
      <c r="G3" s="93" t="s">
        <v>8</v>
      </c>
      <c r="H3" s="9" t="s">
        <v>6</v>
      </c>
      <c r="I3" s="91" t="s">
        <v>5</v>
      </c>
      <c r="J3" s="156" t="s">
        <v>9</v>
      </c>
      <c r="K3" s="157" t="s">
        <v>8</v>
      </c>
      <c r="L3" s="140" t="s">
        <v>6</v>
      </c>
      <c r="M3" s="168" t="s">
        <v>5</v>
      </c>
      <c r="N3" s="185" t="s">
        <v>9</v>
      </c>
      <c r="O3" s="185" t="s">
        <v>8</v>
      </c>
      <c r="P3" s="9" t="s">
        <v>6</v>
      </c>
      <c r="Q3" s="168" t="s">
        <v>5</v>
      </c>
      <c r="R3" s="185" t="s">
        <v>9</v>
      </c>
      <c r="S3" s="170" t="s">
        <v>8</v>
      </c>
      <c r="T3" s="9" t="s">
        <v>6</v>
      </c>
      <c r="U3" s="233" t="s">
        <v>5</v>
      </c>
      <c r="V3" s="234" t="s">
        <v>9</v>
      </c>
      <c r="W3" s="265" t="s">
        <v>8</v>
      </c>
      <c r="X3" s="235" t="s">
        <v>6</v>
      </c>
      <c r="Y3" s="3" t="s">
        <v>5</v>
      </c>
      <c r="Z3" s="2" t="s">
        <v>9</v>
      </c>
      <c r="AA3" s="2" t="s">
        <v>8</v>
      </c>
      <c r="AB3" s="22" t="s">
        <v>6</v>
      </c>
      <c r="AC3" s="23" t="s">
        <v>6</v>
      </c>
      <c r="AD3" s="29" t="s">
        <v>17</v>
      </c>
      <c r="AE3" s="185" t="s">
        <v>789</v>
      </c>
      <c r="AF3" s="185" t="s">
        <v>1</v>
      </c>
      <c r="AG3" s="185" t="s">
        <v>2</v>
      </c>
      <c r="AH3" s="185" t="s">
        <v>3</v>
      </c>
      <c r="AI3" s="105" t="s">
        <v>20</v>
      </c>
      <c r="AJ3" s="105" t="s">
        <v>19</v>
      </c>
      <c r="AK3" s="288" t="s">
        <v>21</v>
      </c>
      <c r="AL3" s="105" t="s">
        <v>22</v>
      </c>
      <c r="AM3" s="289" t="s">
        <v>23</v>
      </c>
      <c r="AN3" s="105" t="s">
        <v>24</v>
      </c>
      <c r="AO3" s="105" t="s">
        <v>18</v>
      </c>
    </row>
    <row r="4" spans="1:41" s="8" customFormat="1" ht="12.75">
      <c r="A4" s="48">
        <v>508</v>
      </c>
      <c r="B4" s="49" t="s">
        <v>59</v>
      </c>
      <c r="C4" s="49" t="s">
        <v>792</v>
      </c>
      <c r="D4" s="49" t="s">
        <v>49</v>
      </c>
      <c r="E4" s="5">
        <v>1</v>
      </c>
      <c r="F4" s="142">
        <v>11</v>
      </c>
      <c r="G4" s="98">
        <v>18</v>
      </c>
      <c r="H4" s="5">
        <v>100</v>
      </c>
      <c r="I4" s="126">
        <v>1</v>
      </c>
      <c r="J4" s="158">
        <v>10</v>
      </c>
      <c r="K4" s="159">
        <v>31</v>
      </c>
      <c r="L4" s="126">
        <v>100</v>
      </c>
      <c r="M4" s="5">
        <v>1</v>
      </c>
      <c r="N4" s="40">
        <v>11</v>
      </c>
      <c r="O4" s="40">
        <v>8</v>
      </c>
      <c r="P4" s="5">
        <v>100</v>
      </c>
      <c r="Q4" s="5">
        <v>1</v>
      </c>
      <c r="R4" s="40">
        <v>13</v>
      </c>
      <c r="S4" s="172">
        <v>8</v>
      </c>
      <c r="T4" s="5">
        <v>100</v>
      </c>
      <c r="U4" s="236">
        <v>1</v>
      </c>
      <c r="V4" s="238">
        <v>16</v>
      </c>
      <c r="W4" s="266">
        <v>26</v>
      </c>
      <c r="X4" s="237">
        <v>100</v>
      </c>
      <c r="Y4" s="5"/>
      <c r="Z4" s="7"/>
      <c r="AA4" s="7"/>
      <c r="AB4" s="5"/>
      <c r="AC4" s="44">
        <f aca="true" t="shared" si="0" ref="AC4:AC33">SUM(H4+L4+P4+T4+AB4)</f>
        <v>400</v>
      </c>
      <c r="AD4" s="10">
        <v>1</v>
      </c>
      <c r="AE4" s="48">
        <v>508</v>
      </c>
      <c r="AF4" s="49" t="s">
        <v>59</v>
      </c>
      <c r="AG4" s="49" t="s">
        <v>60</v>
      </c>
      <c r="AH4" s="49" t="s">
        <v>49</v>
      </c>
      <c r="AI4" s="5">
        <v>100</v>
      </c>
      <c r="AJ4" s="126">
        <v>100</v>
      </c>
      <c r="AK4" s="5">
        <v>100</v>
      </c>
      <c r="AL4" s="5">
        <v>100</v>
      </c>
      <c r="AM4" s="237">
        <v>100</v>
      </c>
      <c r="AN4" s="5"/>
      <c r="AO4" s="10">
        <f aca="true" t="shared" si="1" ref="AO4:AO35">SUM(AI4+AJ4+AK4+AL4+AM4+AN4)</f>
        <v>500</v>
      </c>
    </row>
    <row r="5" spans="1:41" s="8" customFormat="1" ht="12.75">
      <c r="A5" s="48">
        <v>505</v>
      </c>
      <c r="B5" s="49" t="s">
        <v>53</v>
      </c>
      <c r="C5" s="49" t="s">
        <v>54</v>
      </c>
      <c r="D5" s="49" t="s">
        <v>49</v>
      </c>
      <c r="E5" s="5">
        <v>2</v>
      </c>
      <c r="F5" s="142"/>
      <c r="G5" s="98">
        <v>35</v>
      </c>
      <c r="H5" s="5">
        <v>99</v>
      </c>
      <c r="I5" s="126">
        <v>2</v>
      </c>
      <c r="J5" s="158"/>
      <c r="K5" s="159">
        <v>42</v>
      </c>
      <c r="L5" s="126">
        <v>99</v>
      </c>
      <c r="M5" s="5">
        <v>2</v>
      </c>
      <c r="N5" s="40"/>
      <c r="O5" s="40">
        <v>20</v>
      </c>
      <c r="P5" s="5">
        <v>99</v>
      </c>
      <c r="Q5" s="5">
        <v>4</v>
      </c>
      <c r="R5" s="40"/>
      <c r="S5" s="172">
        <v>45</v>
      </c>
      <c r="T5" s="5">
        <v>97</v>
      </c>
      <c r="U5" s="236">
        <v>2</v>
      </c>
      <c r="V5" s="238"/>
      <c r="W5" s="266">
        <v>39</v>
      </c>
      <c r="X5" s="236">
        <v>99</v>
      </c>
      <c r="Y5" s="5"/>
      <c r="Z5" s="7"/>
      <c r="AA5" s="7"/>
      <c r="AB5" s="5"/>
      <c r="AC5" s="44">
        <f t="shared" si="0"/>
        <v>394</v>
      </c>
      <c r="AD5" s="10">
        <v>2</v>
      </c>
      <c r="AE5" s="48">
        <v>505</v>
      </c>
      <c r="AF5" s="49" t="s">
        <v>53</v>
      </c>
      <c r="AG5" s="49" t="s">
        <v>54</v>
      </c>
      <c r="AH5" s="49" t="s">
        <v>49</v>
      </c>
      <c r="AI5" s="5">
        <v>99</v>
      </c>
      <c r="AJ5" s="126">
        <v>99</v>
      </c>
      <c r="AK5" s="5">
        <v>99</v>
      </c>
      <c r="AL5" s="5">
        <v>97</v>
      </c>
      <c r="AM5" s="236">
        <v>99</v>
      </c>
      <c r="AN5" s="5"/>
      <c r="AO5" s="10">
        <f t="shared" si="1"/>
        <v>493</v>
      </c>
    </row>
    <row r="6" spans="1:41" s="8" customFormat="1" ht="12.75">
      <c r="A6" s="48">
        <v>504</v>
      </c>
      <c r="B6" s="49" t="s">
        <v>51</v>
      </c>
      <c r="C6" s="49" t="s">
        <v>52</v>
      </c>
      <c r="D6" s="49" t="s">
        <v>49</v>
      </c>
      <c r="E6" s="5">
        <v>6</v>
      </c>
      <c r="F6" s="142"/>
      <c r="G6" s="98">
        <v>28</v>
      </c>
      <c r="H6" s="5">
        <v>95</v>
      </c>
      <c r="I6" s="126">
        <v>4</v>
      </c>
      <c r="J6" s="158"/>
      <c r="K6" s="159">
        <v>24</v>
      </c>
      <c r="L6" s="126">
        <v>97</v>
      </c>
      <c r="M6" s="5">
        <v>4</v>
      </c>
      <c r="N6" s="40">
        <v>12</v>
      </c>
      <c r="O6" s="40">
        <v>8</v>
      </c>
      <c r="P6" s="5">
        <v>97</v>
      </c>
      <c r="Q6" s="5">
        <v>2</v>
      </c>
      <c r="R6" s="40"/>
      <c r="S6" s="172">
        <v>32</v>
      </c>
      <c r="T6" s="5">
        <v>99</v>
      </c>
      <c r="U6" s="236">
        <v>3</v>
      </c>
      <c r="V6" s="238">
        <v>17</v>
      </c>
      <c r="W6" s="266">
        <v>0</v>
      </c>
      <c r="X6" s="236">
        <v>98</v>
      </c>
      <c r="Y6" s="5"/>
      <c r="Z6" s="7"/>
      <c r="AA6" s="7"/>
      <c r="AB6" s="5"/>
      <c r="AC6" s="44">
        <f t="shared" si="0"/>
        <v>388</v>
      </c>
      <c r="AD6" s="10">
        <v>3</v>
      </c>
      <c r="AE6" s="48">
        <v>569</v>
      </c>
      <c r="AF6" s="49" t="s">
        <v>90</v>
      </c>
      <c r="AG6" s="49" t="s">
        <v>91</v>
      </c>
      <c r="AH6" s="49" t="s">
        <v>44</v>
      </c>
      <c r="AI6" s="5">
        <v>98</v>
      </c>
      <c r="AJ6" s="126">
        <v>98</v>
      </c>
      <c r="AK6" s="5">
        <v>98</v>
      </c>
      <c r="AL6" s="5">
        <v>96</v>
      </c>
      <c r="AM6" s="236">
        <v>97</v>
      </c>
      <c r="AN6" s="5"/>
      <c r="AO6" s="10">
        <f t="shared" si="1"/>
        <v>487</v>
      </c>
    </row>
    <row r="7" spans="1:41" s="8" customFormat="1" ht="12.75">
      <c r="A7" s="48">
        <v>569</v>
      </c>
      <c r="B7" s="49" t="s">
        <v>90</v>
      </c>
      <c r="C7" s="49" t="s">
        <v>91</v>
      </c>
      <c r="D7" s="49" t="s">
        <v>44</v>
      </c>
      <c r="E7" s="5">
        <v>3</v>
      </c>
      <c r="F7" s="142"/>
      <c r="G7" s="98">
        <v>41</v>
      </c>
      <c r="H7" s="5">
        <v>98</v>
      </c>
      <c r="I7" s="126">
        <v>3</v>
      </c>
      <c r="J7" s="158">
        <v>11</v>
      </c>
      <c r="K7" s="159">
        <v>9</v>
      </c>
      <c r="L7" s="126">
        <v>98</v>
      </c>
      <c r="M7" s="5">
        <v>3</v>
      </c>
      <c r="N7" s="40"/>
      <c r="O7" s="40">
        <v>47</v>
      </c>
      <c r="P7" s="5">
        <v>98</v>
      </c>
      <c r="Q7" s="5">
        <v>5</v>
      </c>
      <c r="R7" s="40">
        <v>14</v>
      </c>
      <c r="S7" s="172">
        <v>2</v>
      </c>
      <c r="T7" s="5">
        <v>96</v>
      </c>
      <c r="U7" s="236">
        <v>4</v>
      </c>
      <c r="V7" s="238">
        <v>18</v>
      </c>
      <c r="W7" s="266">
        <v>5</v>
      </c>
      <c r="X7" s="236">
        <v>97</v>
      </c>
      <c r="Y7" s="5"/>
      <c r="Z7" s="7"/>
      <c r="AA7" s="7"/>
      <c r="AB7" s="5"/>
      <c r="AC7" s="44">
        <f t="shared" si="0"/>
        <v>390</v>
      </c>
      <c r="AD7" s="10">
        <v>4</v>
      </c>
      <c r="AE7" s="48">
        <v>504</v>
      </c>
      <c r="AF7" s="49" t="s">
        <v>51</v>
      </c>
      <c r="AG7" s="49" t="s">
        <v>52</v>
      </c>
      <c r="AH7" s="49" t="s">
        <v>49</v>
      </c>
      <c r="AI7" s="5">
        <v>95</v>
      </c>
      <c r="AJ7" s="126">
        <v>97</v>
      </c>
      <c r="AK7" s="5">
        <v>97</v>
      </c>
      <c r="AL7" s="5">
        <v>99</v>
      </c>
      <c r="AM7" s="236">
        <v>98</v>
      </c>
      <c r="AN7" s="5"/>
      <c r="AO7" s="10">
        <f t="shared" si="1"/>
        <v>486</v>
      </c>
    </row>
    <row r="8" spans="1:41" s="8" customFormat="1" ht="12.75">
      <c r="A8" s="48">
        <v>514</v>
      </c>
      <c r="B8" s="49" t="s">
        <v>71</v>
      </c>
      <c r="C8" s="49" t="s">
        <v>72</v>
      </c>
      <c r="D8" s="49" t="s">
        <v>38</v>
      </c>
      <c r="E8" s="5">
        <v>5</v>
      </c>
      <c r="F8" s="142"/>
      <c r="G8" s="98">
        <v>18</v>
      </c>
      <c r="H8" s="5">
        <v>96</v>
      </c>
      <c r="I8" s="126">
        <v>9</v>
      </c>
      <c r="J8" s="158"/>
      <c r="K8" s="159">
        <v>26</v>
      </c>
      <c r="L8" s="126">
        <v>92</v>
      </c>
      <c r="M8" s="5">
        <v>5</v>
      </c>
      <c r="N8" s="40"/>
      <c r="O8" s="40">
        <v>18</v>
      </c>
      <c r="P8" s="5">
        <v>96</v>
      </c>
      <c r="Q8" s="5">
        <v>6</v>
      </c>
      <c r="R8" s="40"/>
      <c r="S8" s="172">
        <v>45</v>
      </c>
      <c r="T8" s="5">
        <v>95</v>
      </c>
      <c r="U8" s="236">
        <v>5</v>
      </c>
      <c r="V8" s="238"/>
      <c r="W8" s="266">
        <v>49</v>
      </c>
      <c r="X8" s="236">
        <v>96</v>
      </c>
      <c r="Y8" s="5"/>
      <c r="Z8" s="7"/>
      <c r="AA8" s="7"/>
      <c r="AB8" s="5"/>
      <c r="AC8" s="44">
        <f t="shared" si="0"/>
        <v>379</v>
      </c>
      <c r="AD8" s="10">
        <v>5</v>
      </c>
      <c r="AE8" s="48">
        <v>514</v>
      </c>
      <c r="AF8" s="49" t="s">
        <v>71</v>
      </c>
      <c r="AG8" s="49" t="s">
        <v>72</v>
      </c>
      <c r="AH8" s="49" t="s">
        <v>38</v>
      </c>
      <c r="AI8" s="5">
        <v>96</v>
      </c>
      <c r="AJ8" s="126">
        <v>92</v>
      </c>
      <c r="AK8" s="5">
        <v>96</v>
      </c>
      <c r="AL8" s="5">
        <v>95</v>
      </c>
      <c r="AM8" s="236">
        <v>96</v>
      </c>
      <c r="AN8" s="5"/>
      <c r="AO8" s="10">
        <f t="shared" si="1"/>
        <v>475</v>
      </c>
    </row>
    <row r="9" spans="1:41" s="8" customFormat="1" ht="12.75">
      <c r="A9" s="48">
        <v>509</v>
      </c>
      <c r="B9" s="49" t="s">
        <v>61</v>
      </c>
      <c r="C9" s="49" t="s">
        <v>62</v>
      </c>
      <c r="D9" s="49" t="s">
        <v>49</v>
      </c>
      <c r="E9" s="5"/>
      <c r="F9" s="142"/>
      <c r="G9" s="98"/>
      <c r="H9" s="5"/>
      <c r="I9" s="126">
        <v>6</v>
      </c>
      <c r="J9" s="158"/>
      <c r="K9" s="159">
        <v>52</v>
      </c>
      <c r="L9" s="126">
        <v>95</v>
      </c>
      <c r="M9" s="5">
        <v>11</v>
      </c>
      <c r="N9" s="40"/>
      <c r="O9" s="40">
        <v>13</v>
      </c>
      <c r="P9" s="5">
        <v>90</v>
      </c>
      <c r="Q9" s="5"/>
      <c r="R9" s="146"/>
      <c r="S9" s="146"/>
      <c r="T9" s="5"/>
      <c r="U9" s="236">
        <v>6</v>
      </c>
      <c r="V9" s="238">
        <v>19</v>
      </c>
      <c r="W9" s="266">
        <v>24</v>
      </c>
      <c r="X9" s="236">
        <v>95</v>
      </c>
      <c r="Y9" s="5"/>
      <c r="Z9" s="7"/>
      <c r="AA9" s="7"/>
      <c r="AB9" s="5"/>
      <c r="AC9" s="44">
        <f t="shared" si="0"/>
        <v>185</v>
      </c>
      <c r="AD9" s="10">
        <v>6</v>
      </c>
      <c r="AE9" s="48">
        <v>510</v>
      </c>
      <c r="AF9" s="49" t="s">
        <v>63</v>
      </c>
      <c r="AG9" s="49" t="s">
        <v>64</v>
      </c>
      <c r="AH9" s="49" t="s">
        <v>44</v>
      </c>
      <c r="AI9" s="5">
        <v>90</v>
      </c>
      <c r="AJ9" s="126">
        <v>94</v>
      </c>
      <c r="AK9" s="5">
        <v>92</v>
      </c>
      <c r="AL9" s="5">
        <v>93</v>
      </c>
      <c r="AM9" s="236">
        <v>92</v>
      </c>
      <c r="AN9" s="5"/>
      <c r="AO9" s="10">
        <f t="shared" si="1"/>
        <v>461</v>
      </c>
    </row>
    <row r="10" spans="1:41" s="8" customFormat="1" ht="12.75">
      <c r="A10" s="48">
        <v>568</v>
      </c>
      <c r="B10" s="49" t="s">
        <v>88</v>
      </c>
      <c r="C10" s="49" t="s">
        <v>89</v>
      </c>
      <c r="D10" s="49" t="s">
        <v>44</v>
      </c>
      <c r="E10" s="5">
        <v>7</v>
      </c>
      <c r="F10" s="142"/>
      <c r="G10" s="98">
        <v>37</v>
      </c>
      <c r="H10" s="5">
        <v>94</v>
      </c>
      <c r="I10" s="126">
        <v>5</v>
      </c>
      <c r="J10" s="158"/>
      <c r="K10" s="159">
        <v>41</v>
      </c>
      <c r="L10" s="126">
        <v>96</v>
      </c>
      <c r="M10" s="5"/>
      <c r="N10" s="40"/>
      <c r="O10" s="40"/>
      <c r="P10" s="5"/>
      <c r="Q10" s="5">
        <v>7</v>
      </c>
      <c r="R10" s="40"/>
      <c r="S10" s="172">
        <v>52</v>
      </c>
      <c r="T10" s="5">
        <v>94</v>
      </c>
      <c r="U10" s="236">
        <v>7</v>
      </c>
      <c r="V10" s="238"/>
      <c r="W10" s="266">
        <v>27</v>
      </c>
      <c r="X10" s="236">
        <v>94</v>
      </c>
      <c r="Y10" s="5"/>
      <c r="Z10" s="7"/>
      <c r="AA10" s="7"/>
      <c r="AB10" s="5"/>
      <c r="AC10" s="44">
        <f t="shared" si="0"/>
        <v>284</v>
      </c>
      <c r="AD10" s="10">
        <v>7</v>
      </c>
      <c r="AE10" s="48">
        <v>568</v>
      </c>
      <c r="AF10" s="49" t="s">
        <v>88</v>
      </c>
      <c r="AG10" s="49" t="s">
        <v>89</v>
      </c>
      <c r="AH10" s="49" t="s">
        <v>44</v>
      </c>
      <c r="AI10" s="5">
        <v>94</v>
      </c>
      <c r="AJ10" s="126">
        <v>96</v>
      </c>
      <c r="AK10" s="5"/>
      <c r="AL10" s="5">
        <v>94</v>
      </c>
      <c r="AM10" s="236">
        <v>94</v>
      </c>
      <c r="AN10" s="5"/>
      <c r="AO10" s="10">
        <f t="shared" si="1"/>
        <v>378</v>
      </c>
    </row>
    <row r="11" spans="1:41" s="8" customFormat="1" ht="12.75">
      <c r="A11" s="48">
        <v>500</v>
      </c>
      <c r="B11" s="49" t="s">
        <v>39</v>
      </c>
      <c r="C11" s="49" t="s">
        <v>40</v>
      </c>
      <c r="D11" s="49" t="s">
        <v>41</v>
      </c>
      <c r="E11" s="5">
        <v>12</v>
      </c>
      <c r="F11" s="142"/>
      <c r="G11" s="98">
        <v>39</v>
      </c>
      <c r="H11" s="5">
        <v>89</v>
      </c>
      <c r="I11" s="126"/>
      <c r="J11" s="158"/>
      <c r="K11" s="159"/>
      <c r="L11" s="126"/>
      <c r="M11" s="5">
        <v>10</v>
      </c>
      <c r="N11" s="40">
        <v>13</v>
      </c>
      <c r="O11" s="40">
        <v>4</v>
      </c>
      <c r="P11" s="5">
        <v>91</v>
      </c>
      <c r="Q11" s="5">
        <v>9</v>
      </c>
      <c r="R11" s="40"/>
      <c r="S11" s="172">
        <v>21</v>
      </c>
      <c r="T11" s="5">
        <v>92</v>
      </c>
      <c r="U11" s="236">
        <v>8</v>
      </c>
      <c r="V11" s="238"/>
      <c r="W11" s="266">
        <v>29</v>
      </c>
      <c r="X11" s="236">
        <v>93</v>
      </c>
      <c r="Y11" s="5"/>
      <c r="Z11" s="7"/>
      <c r="AA11" s="7"/>
      <c r="AB11" s="5"/>
      <c r="AC11" s="44">
        <f t="shared" si="0"/>
        <v>272</v>
      </c>
      <c r="AD11" s="10">
        <v>8</v>
      </c>
      <c r="AE11" s="48">
        <v>500</v>
      </c>
      <c r="AF11" s="49" t="s">
        <v>39</v>
      </c>
      <c r="AG11" s="49" t="s">
        <v>40</v>
      </c>
      <c r="AH11" s="49" t="s">
        <v>41</v>
      </c>
      <c r="AI11" s="5">
        <v>89</v>
      </c>
      <c r="AJ11" s="126"/>
      <c r="AK11" s="5">
        <v>91</v>
      </c>
      <c r="AL11" s="5">
        <v>92</v>
      </c>
      <c r="AM11" s="236">
        <v>93</v>
      </c>
      <c r="AN11" s="5"/>
      <c r="AO11" s="10">
        <f t="shared" si="1"/>
        <v>365</v>
      </c>
    </row>
    <row r="12" spans="1:41" s="8" customFormat="1" ht="12.75">
      <c r="A12" s="48">
        <v>510</v>
      </c>
      <c r="B12" s="49" t="s">
        <v>63</v>
      </c>
      <c r="C12" s="49" t="s">
        <v>64</v>
      </c>
      <c r="D12" s="49" t="s">
        <v>44</v>
      </c>
      <c r="E12" s="5">
        <v>11</v>
      </c>
      <c r="F12" s="142"/>
      <c r="G12" s="98">
        <v>32</v>
      </c>
      <c r="H12" s="5">
        <v>90</v>
      </c>
      <c r="I12" s="126">
        <v>7</v>
      </c>
      <c r="J12" s="158"/>
      <c r="K12" s="159">
        <v>57</v>
      </c>
      <c r="L12" s="126">
        <v>94</v>
      </c>
      <c r="M12" s="5">
        <v>9</v>
      </c>
      <c r="N12" s="40"/>
      <c r="O12" s="40">
        <v>44</v>
      </c>
      <c r="P12" s="5">
        <v>92</v>
      </c>
      <c r="Q12" s="5">
        <v>8</v>
      </c>
      <c r="R12" s="40">
        <v>15</v>
      </c>
      <c r="S12" s="172">
        <v>4</v>
      </c>
      <c r="T12" s="5">
        <v>93</v>
      </c>
      <c r="U12" s="236">
        <v>9</v>
      </c>
      <c r="V12" s="238"/>
      <c r="W12" s="266">
        <v>44</v>
      </c>
      <c r="X12" s="236">
        <v>92</v>
      </c>
      <c r="Y12" s="5"/>
      <c r="Z12" s="7"/>
      <c r="AA12" s="7"/>
      <c r="AB12" s="5"/>
      <c r="AC12" s="44">
        <f t="shared" si="0"/>
        <v>369</v>
      </c>
      <c r="AD12" s="10">
        <v>9</v>
      </c>
      <c r="AE12" s="48">
        <v>501</v>
      </c>
      <c r="AF12" s="49" t="s">
        <v>42</v>
      </c>
      <c r="AG12" s="49" t="s">
        <v>43</v>
      </c>
      <c r="AH12" s="49" t="s">
        <v>44</v>
      </c>
      <c r="AI12" s="5">
        <v>91</v>
      </c>
      <c r="AJ12" s="126"/>
      <c r="AK12" s="5">
        <v>87</v>
      </c>
      <c r="AL12" s="5">
        <v>91</v>
      </c>
      <c r="AM12" s="236">
        <v>91</v>
      </c>
      <c r="AN12" s="5"/>
      <c r="AO12" s="10">
        <f t="shared" si="1"/>
        <v>360</v>
      </c>
    </row>
    <row r="13" spans="1:41" s="8" customFormat="1" ht="12.75">
      <c r="A13" s="48">
        <v>501</v>
      </c>
      <c r="B13" s="49" t="s">
        <v>42</v>
      </c>
      <c r="C13" s="49" t="s">
        <v>43</v>
      </c>
      <c r="D13" s="49" t="s">
        <v>44</v>
      </c>
      <c r="E13" s="5">
        <v>10</v>
      </c>
      <c r="F13" s="142"/>
      <c r="G13" s="98">
        <v>21</v>
      </c>
      <c r="H13" s="5">
        <v>91</v>
      </c>
      <c r="I13" s="126"/>
      <c r="J13" s="158"/>
      <c r="K13" s="159"/>
      <c r="L13" s="126"/>
      <c r="M13" s="5">
        <v>14</v>
      </c>
      <c r="N13" s="40"/>
      <c r="O13" s="40">
        <v>35</v>
      </c>
      <c r="P13" s="5">
        <v>87</v>
      </c>
      <c r="Q13" s="5">
        <v>10</v>
      </c>
      <c r="R13" s="40"/>
      <c r="S13" s="172">
        <v>27</v>
      </c>
      <c r="T13" s="5">
        <v>91</v>
      </c>
      <c r="U13" s="236">
        <v>10</v>
      </c>
      <c r="V13" s="238">
        <v>20</v>
      </c>
      <c r="W13" s="266">
        <v>47</v>
      </c>
      <c r="X13" s="236">
        <v>91</v>
      </c>
      <c r="Y13" s="5"/>
      <c r="Z13" s="7"/>
      <c r="AA13" s="7"/>
      <c r="AB13" s="5"/>
      <c r="AC13" s="44">
        <f t="shared" si="0"/>
        <v>269</v>
      </c>
      <c r="AD13" s="10">
        <v>10</v>
      </c>
      <c r="AE13" s="48">
        <v>502</v>
      </c>
      <c r="AF13" s="49" t="s">
        <v>45</v>
      </c>
      <c r="AG13" s="49" t="s">
        <v>46</v>
      </c>
      <c r="AH13" s="49" t="s">
        <v>44</v>
      </c>
      <c r="AI13" s="5">
        <v>87</v>
      </c>
      <c r="AJ13" s="126">
        <v>89</v>
      </c>
      <c r="AK13" s="5">
        <v>86</v>
      </c>
      <c r="AL13" s="5">
        <v>90</v>
      </c>
      <c r="AM13" s="290"/>
      <c r="AN13" s="5"/>
      <c r="AO13" s="10">
        <f t="shared" si="1"/>
        <v>352</v>
      </c>
    </row>
    <row r="14" spans="1:41" s="8" customFormat="1" ht="12.75">
      <c r="A14" s="48">
        <v>562</v>
      </c>
      <c r="B14" s="49" t="s">
        <v>85</v>
      </c>
      <c r="C14" s="49" t="s">
        <v>86</v>
      </c>
      <c r="D14" s="49" t="s">
        <v>44</v>
      </c>
      <c r="E14" s="5">
        <v>16</v>
      </c>
      <c r="F14" s="142">
        <v>15</v>
      </c>
      <c r="G14" s="98">
        <v>40</v>
      </c>
      <c r="H14" s="5">
        <v>85</v>
      </c>
      <c r="I14" s="126">
        <v>13</v>
      </c>
      <c r="J14" s="158"/>
      <c r="K14" s="159">
        <v>46</v>
      </c>
      <c r="L14" s="126">
        <v>88</v>
      </c>
      <c r="M14" s="5"/>
      <c r="N14" s="40"/>
      <c r="O14" s="40"/>
      <c r="P14" s="5"/>
      <c r="Q14" s="5">
        <v>14</v>
      </c>
      <c r="R14" s="40">
        <v>18</v>
      </c>
      <c r="S14" s="172">
        <v>14</v>
      </c>
      <c r="T14" s="5">
        <v>87</v>
      </c>
      <c r="U14" s="236">
        <v>11</v>
      </c>
      <c r="V14" s="238">
        <v>23</v>
      </c>
      <c r="W14" s="266">
        <v>26</v>
      </c>
      <c r="X14" s="236">
        <v>90</v>
      </c>
      <c r="Y14" s="5"/>
      <c r="Z14" s="7"/>
      <c r="AA14" s="7"/>
      <c r="AB14" s="5"/>
      <c r="AC14" s="44">
        <f t="shared" si="0"/>
        <v>260</v>
      </c>
      <c r="AD14" s="10">
        <v>11</v>
      </c>
      <c r="AE14" s="48">
        <v>562</v>
      </c>
      <c r="AF14" s="49" t="s">
        <v>85</v>
      </c>
      <c r="AG14" s="49" t="s">
        <v>86</v>
      </c>
      <c r="AH14" s="49" t="s">
        <v>44</v>
      </c>
      <c r="AI14" s="5">
        <v>85</v>
      </c>
      <c r="AJ14" s="126">
        <v>88</v>
      </c>
      <c r="AK14" s="5"/>
      <c r="AL14" s="5">
        <v>87</v>
      </c>
      <c r="AM14" s="236">
        <v>90</v>
      </c>
      <c r="AN14" s="5"/>
      <c r="AO14" s="10">
        <f t="shared" si="1"/>
        <v>350</v>
      </c>
    </row>
    <row r="15" spans="1:41" s="8" customFormat="1" ht="12.75">
      <c r="A15" s="48">
        <v>556</v>
      </c>
      <c r="B15" s="49" t="s">
        <v>77</v>
      </c>
      <c r="C15" s="49" t="s">
        <v>78</v>
      </c>
      <c r="D15" s="49" t="s">
        <v>79</v>
      </c>
      <c r="E15" s="5">
        <v>4</v>
      </c>
      <c r="F15" s="142">
        <v>12</v>
      </c>
      <c r="G15" s="98">
        <v>2</v>
      </c>
      <c r="H15" s="5">
        <v>97</v>
      </c>
      <c r="I15" s="126"/>
      <c r="J15" s="158"/>
      <c r="K15" s="159"/>
      <c r="L15" s="126"/>
      <c r="M15" s="5"/>
      <c r="N15" s="40"/>
      <c r="O15" s="40"/>
      <c r="P15" s="5"/>
      <c r="Q15" s="5">
        <v>3</v>
      </c>
      <c r="R15" s="40"/>
      <c r="S15" s="172">
        <v>42</v>
      </c>
      <c r="T15" s="5">
        <v>98</v>
      </c>
      <c r="U15" s="5"/>
      <c r="V15" s="40"/>
      <c r="W15" s="172"/>
      <c r="X15" s="5"/>
      <c r="Y15" s="5"/>
      <c r="Z15" s="7"/>
      <c r="AA15" s="7"/>
      <c r="AB15" s="5"/>
      <c r="AC15" s="44">
        <f t="shared" si="0"/>
        <v>195</v>
      </c>
      <c r="AD15" s="10">
        <v>12</v>
      </c>
      <c r="AE15" s="48">
        <v>561</v>
      </c>
      <c r="AF15" s="49" t="s">
        <v>83</v>
      </c>
      <c r="AG15" s="49" t="s">
        <v>84</v>
      </c>
      <c r="AH15" s="49" t="s">
        <v>44</v>
      </c>
      <c r="AI15" s="5">
        <v>83</v>
      </c>
      <c r="AJ15" s="126">
        <v>84</v>
      </c>
      <c r="AK15" s="5">
        <v>81</v>
      </c>
      <c r="AL15" s="5">
        <v>86</v>
      </c>
      <c r="AM15" s="290"/>
      <c r="AN15" s="5"/>
      <c r="AO15" s="10">
        <f t="shared" si="1"/>
        <v>334</v>
      </c>
    </row>
    <row r="16" spans="1:41" s="8" customFormat="1" ht="12.75">
      <c r="A16" s="48">
        <v>502</v>
      </c>
      <c r="B16" s="49" t="s">
        <v>45</v>
      </c>
      <c r="C16" s="49" t="s">
        <v>46</v>
      </c>
      <c r="D16" s="49" t="s">
        <v>44</v>
      </c>
      <c r="E16" s="5">
        <v>14</v>
      </c>
      <c r="F16" s="142"/>
      <c r="G16" s="98">
        <v>54</v>
      </c>
      <c r="H16" s="5">
        <v>87</v>
      </c>
      <c r="I16" s="126">
        <v>12</v>
      </c>
      <c r="J16" s="158"/>
      <c r="K16" s="159">
        <v>42</v>
      </c>
      <c r="L16" s="126">
        <v>89</v>
      </c>
      <c r="M16" s="5">
        <v>15</v>
      </c>
      <c r="N16" s="40"/>
      <c r="O16" s="40">
        <v>49</v>
      </c>
      <c r="P16" s="5">
        <v>86</v>
      </c>
      <c r="Q16" s="5">
        <v>11</v>
      </c>
      <c r="R16" s="40"/>
      <c r="S16" s="172">
        <v>42</v>
      </c>
      <c r="T16" s="5">
        <v>90</v>
      </c>
      <c r="U16" s="5"/>
      <c r="V16" s="40"/>
      <c r="W16" s="172"/>
      <c r="X16" s="5"/>
      <c r="Y16" s="5"/>
      <c r="Z16" s="7"/>
      <c r="AA16" s="7"/>
      <c r="AB16" s="5"/>
      <c r="AC16" s="44">
        <f t="shared" si="0"/>
        <v>352</v>
      </c>
      <c r="AD16" s="10">
        <v>13</v>
      </c>
      <c r="AE16" s="48">
        <v>509</v>
      </c>
      <c r="AF16" s="49" t="s">
        <v>61</v>
      </c>
      <c r="AG16" s="49" t="s">
        <v>62</v>
      </c>
      <c r="AH16" s="49" t="s">
        <v>49</v>
      </c>
      <c r="AI16" s="5"/>
      <c r="AJ16" s="126">
        <v>95</v>
      </c>
      <c r="AK16" s="5">
        <v>90</v>
      </c>
      <c r="AL16" s="5"/>
      <c r="AM16" s="236">
        <v>95</v>
      </c>
      <c r="AN16" s="5"/>
      <c r="AO16" s="10">
        <f t="shared" si="1"/>
        <v>280</v>
      </c>
    </row>
    <row r="17" spans="1:41" s="8" customFormat="1" ht="12.75">
      <c r="A17" s="48">
        <v>580</v>
      </c>
      <c r="B17" s="49" t="s">
        <v>591</v>
      </c>
      <c r="C17" s="49" t="s">
        <v>718</v>
      </c>
      <c r="D17" s="49" t="s">
        <v>49</v>
      </c>
      <c r="E17" s="5"/>
      <c r="F17" s="142"/>
      <c r="G17" s="98"/>
      <c r="H17" s="5"/>
      <c r="I17" s="126">
        <v>15</v>
      </c>
      <c r="J17" s="158">
        <v>13</v>
      </c>
      <c r="K17" s="159">
        <v>7</v>
      </c>
      <c r="L17" s="126">
        <v>86</v>
      </c>
      <c r="M17" s="5">
        <v>12</v>
      </c>
      <c r="N17" s="40"/>
      <c r="O17" s="40">
        <v>32</v>
      </c>
      <c r="P17" s="5">
        <v>89</v>
      </c>
      <c r="Q17" s="5">
        <v>12</v>
      </c>
      <c r="R17" s="40">
        <v>16</v>
      </c>
      <c r="S17" s="172">
        <v>8</v>
      </c>
      <c r="T17" s="5">
        <v>89</v>
      </c>
      <c r="U17" s="5"/>
      <c r="V17" s="40"/>
      <c r="W17" s="172"/>
      <c r="X17" s="5"/>
      <c r="Y17" s="5"/>
      <c r="Z17" s="7"/>
      <c r="AA17" s="7"/>
      <c r="AB17" s="5"/>
      <c r="AC17" s="44">
        <f t="shared" si="0"/>
        <v>264</v>
      </c>
      <c r="AD17" s="10">
        <v>14</v>
      </c>
      <c r="AE17" s="48">
        <v>507</v>
      </c>
      <c r="AF17" s="49" t="s">
        <v>57</v>
      </c>
      <c r="AG17" s="49" t="s">
        <v>58</v>
      </c>
      <c r="AH17" s="49" t="s">
        <v>49</v>
      </c>
      <c r="AI17" s="5">
        <v>93</v>
      </c>
      <c r="AJ17" s="126"/>
      <c r="AK17" s="5">
        <v>94</v>
      </c>
      <c r="AL17" s="5">
        <v>88</v>
      </c>
      <c r="AM17" s="10"/>
      <c r="AN17" s="40"/>
      <c r="AO17" s="10">
        <f t="shared" si="1"/>
        <v>275</v>
      </c>
    </row>
    <row r="18" spans="1:41" s="8" customFormat="1" ht="12.75">
      <c r="A18" s="48">
        <v>578</v>
      </c>
      <c r="B18" s="49" t="s">
        <v>344</v>
      </c>
      <c r="C18" s="49" t="s">
        <v>254</v>
      </c>
      <c r="D18" s="49" t="s">
        <v>38</v>
      </c>
      <c r="E18" s="5"/>
      <c r="F18" s="142"/>
      <c r="G18" s="98"/>
      <c r="H18" s="5"/>
      <c r="I18" s="126">
        <v>10</v>
      </c>
      <c r="J18" s="158"/>
      <c r="K18" s="159">
        <v>28</v>
      </c>
      <c r="L18" s="126">
        <v>91</v>
      </c>
      <c r="M18" s="5"/>
      <c r="N18" s="40"/>
      <c r="O18" s="40"/>
      <c r="P18" s="5"/>
      <c r="Q18" s="5">
        <v>13</v>
      </c>
      <c r="R18" s="40"/>
      <c r="S18" s="172">
        <v>30</v>
      </c>
      <c r="T18" s="5">
        <v>88</v>
      </c>
      <c r="U18" s="5"/>
      <c r="V18" s="40"/>
      <c r="W18" s="172"/>
      <c r="X18" s="5"/>
      <c r="Y18" s="5"/>
      <c r="Z18" s="7"/>
      <c r="AA18" s="7"/>
      <c r="AB18" s="5"/>
      <c r="AC18" s="44">
        <f t="shared" si="0"/>
        <v>179</v>
      </c>
      <c r="AD18" s="10">
        <v>15</v>
      </c>
      <c r="AE18" s="48">
        <v>515</v>
      </c>
      <c r="AF18" s="49" t="s">
        <v>47</v>
      </c>
      <c r="AG18" s="49" t="s">
        <v>73</v>
      </c>
      <c r="AH18" s="49" t="s">
        <v>74</v>
      </c>
      <c r="AI18" s="5">
        <v>92</v>
      </c>
      <c r="AJ18" s="126">
        <v>93</v>
      </c>
      <c r="AK18" s="5">
        <v>88</v>
      </c>
      <c r="AL18" s="10"/>
      <c r="AM18" s="10"/>
      <c r="AN18" s="5"/>
      <c r="AO18" s="10">
        <f t="shared" si="1"/>
        <v>273</v>
      </c>
    </row>
    <row r="19" spans="1:41" s="8" customFormat="1" ht="12.75">
      <c r="A19" s="48">
        <v>561</v>
      </c>
      <c r="B19" s="49" t="s">
        <v>83</v>
      </c>
      <c r="C19" s="49" t="s">
        <v>84</v>
      </c>
      <c r="D19" s="49" t="s">
        <v>44</v>
      </c>
      <c r="E19" s="5">
        <v>18</v>
      </c>
      <c r="F19" s="142"/>
      <c r="G19" s="98">
        <v>59</v>
      </c>
      <c r="H19" s="5">
        <v>83</v>
      </c>
      <c r="I19" s="126">
        <v>17</v>
      </c>
      <c r="J19" s="158">
        <v>15</v>
      </c>
      <c r="K19" s="159">
        <v>2</v>
      </c>
      <c r="L19" s="126">
        <v>84</v>
      </c>
      <c r="M19" s="5">
        <v>20</v>
      </c>
      <c r="N19" s="40"/>
      <c r="O19" s="40">
        <v>45</v>
      </c>
      <c r="P19" s="5">
        <v>81</v>
      </c>
      <c r="Q19" s="5">
        <v>15</v>
      </c>
      <c r="R19" s="40"/>
      <c r="S19" s="172">
        <v>39</v>
      </c>
      <c r="T19" s="5">
        <v>86</v>
      </c>
      <c r="U19" s="5"/>
      <c r="V19" s="40"/>
      <c r="W19" s="172"/>
      <c r="X19" s="5"/>
      <c r="Y19" s="5"/>
      <c r="Z19" s="7"/>
      <c r="AA19" s="7"/>
      <c r="AB19" s="5"/>
      <c r="AC19" s="44">
        <f t="shared" si="0"/>
        <v>334</v>
      </c>
      <c r="AD19" s="10">
        <v>16</v>
      </c>
      <c r="AE19" s="48">
        <v>580</v>
      </c>
      <c r="AF19" s="49" t="s">
        <v>591</v>
      </c>
      <c r="AG19" s="49" t="s">
        <v>718</v>
      </c>
      <c r="AH19" s="49" t="s">
        <v>49</v>
      </c>
      <c r="AI19" s="5"/>
      <c r="AJ19" s="126">
        <v>86</v>
      </c>
      <c r="AK19" s="5">
        <v>89</v>
      </c>
      <c r="AL19" s="5">
        <v>89</v>
      </c>
      <c r="AM19" s="10"/>
      <c r="AN19" s="5"/>
      <c r="AO19" s="10">
        <f t="shared" si="1"/>
        <v>264</v>
      </c>
    </row>
    <row r="20" spans="1:41" s="8" customFormat="1" ht="12.75">
      <c r="A20" s="48">
        <v>516</v>
      </c>
      <c r="B20" s="49" t="s">
        <v>75</v>
      </c>
      <c r="C20" s="49" t="s">
        <v>76</v>
      </c>
      <c r="D20" s="49" t="s">
        <v>49</v>
      </c>
      <c r="E20" s="5"/>
      <c r="F20" s="142"/>
      <c r="G20" s="98"/>
      <c r="H20" s="5"/>
      <c r="I20" s="126"/>
      <c r="J20" s="158"/>
      <c r="K20" s="159"/>
      <c r="L20" s="126"/>
      <c r="M20" s="5"/>
      <c r="N20" s="40"/>
      <c r="O20" s="40"/>
      <c r="P20" s="5"/>
      <c r="Q20" s="5"/>
      <c r="R20" s="40"/>
      <c r="S20" s="172"/>
      <c r="T20" s="5"/>
      <c r="U20" s="5"/>
      <c r="V20" s="40"/>
      <c r="W20" s="172"/>
      <c r="X20" s="5"/>
      <c r="Y20" s="5"/>
      <c r="Z20" s="7"/>
      <c r="AA20" s="7"/>
      <c r="AB20" s="5"/>
      <c r="AC20" s="44">
        <f t="shared" si="0"/>
        <v>0</v>
      </c>
      <c r="AD20" s="10">
        <v>17</v>
      </c>
      <c r="AE20" s="48">
        <v>589</v>
      </c>
      <c r="AF20" s="49" t="s">
        <v>92</v>
      </c>
      <c r="AG20" s="49" t="s">
        <v>93</v>
      </c>
      <c r="AH20" s="49" t="s">
        <v>74</v>
      </c>
      <c r="AI20" s="5">
        <v>88</v>
      </c>
      <c r="AJ20" s="126">
        <v>90</v>
      </c>
      <c r="AK20" s="5">
        <v>83</v>
      </c>
      <c r="AL20" s="10"/>
      <c r="AM20" s="10"/>
      <c r="AN20" s="5"/>
      <c r="AO20" s="10">
        <f t="shared" si="1"/>
        <v>261</v>
      </c>
    </row>
    <row r="21" spans="1:41" s="8" customFormat="1" ht="12.75">
      <c r="A21" s="48">
        <v>495</v>
      </c>
      <c r="B21" s="49" t="s">
        <v>210</v>
      </c>
      <c r="C21" s="49" t="s">
        <v>753</v>
      </c>
      <c r="D21" s="49" t="s">
        <v>114</v>
      </c>
      <c r="E21" s="5"/>
      <c r="F21" s="142"/>
      <c r="G21" s="98"/>
      <c r="H21" s="5"/>
      <c r="I21" s="126"/>
      <c r="J21" s="158"/>
      <c r="K21" s="159"/>
      <c r="L21" s="126"/>
      <c r="M21" s="5">
        <v>6</v>
      </c>
      <c r="N21" s="40"/>
      <c r="O21" s="40">
        <v>22</v>
      </c>
      <c r="P21" s="5">
        <v>95</v>
      </c>
      <c r="Q21" s="5"/>
      <c r="R21" s="146"/>
      <c r="S21" s="186"/>
      <c r="T21" s="5"/>
      <c r="U21" s="5"/>
      <c r="V21" s="40"/>
      <c r="W21" s="172"/>
      <c r="X21" s="5"/>
      <c r="Y21" s="5"/>
      <c r="Z21" s="7"/>
      <c r="AA21" s="7"/>
      <c r="AB21" s="5"/>
      <c r="AC21" s="44">
        <f t="shared" si="0"/>
        <v>95</v>
      </c>
      <c r="AD21" s="10">
        <v>18</v>
      </c>
      <c r="AE21" s="48">
        <v>560</v>
      </c>
      <c r="AF21" s="49" t="s">
        <v>80</v>
      </c>
      <c r="AG21" s="49" t="s">
        <v>81</v>
      </c>
      <c r="AH21" s="49" t="s">
        <v>82</v>
      </c>
      <c r="AI21" s="5">
        <v>84</v>
      </c>
      <c r="AJ21" s="126"/>
      <c r="AK21" s="5">
        <v>82</v>
      </c>
      <c r="AL21" s="232">
        <v>86</v>
      </c>
      <c r="AM21" s="10"/>
      <c r="AN21" s="5"/>
      <c r="AO21" s="10">
        <f t="shared" si="1"/>
        <v>252</v>
      </c>
    </row>
    <row r="22" spans="1:41" s="8" customFormat="1" ht="12.75">
      <c r="A22" s="48">
        <v>507</v>
      </c>
      <c r="B22" s="49" t="s">
        <v>57</v>
      </c>
      <c r="C22" s="49" t="s">
        <v>58</v>
      </c>
      <c r="D22" s="49" t="s">
        <v>49</v>
      </c>
      <c r="E22" s="5">
        <v>8</v>
      </c>
      <c r="F22" s="142"/>
      <c r="G22" s="98">
        <v>55</v>
      </c>
      <c r="H22" s="5">
        <v>93</v>
      </c>
      <c r="I22" s="126"/>
      <c r="J22" s="158"/>
      <c r="K22" s="159"/>
      <c r="L22" s="126"/>
      <c r="M22" s="5">
        <v>7</v>
      </c>
      <c r="N22" s="40"/>
      <c r="O22" s="40">
        <v>27</v>
      </c>
      <c r="P22" s="5">
        <v>94</v>
      </c>
      <c r="Q22" s="5"/>
      <c r="R22" s="146"/>
      <c r="S22" s="146"/>
      <c r="T22" s="5"/>
      <c r="U22" s="5"/>
      <c r="V22" s="40"/>
      <c r="W22" s="172"/>
      <c r="X22" s="5"/>
      <c r="Y22" s="5"/>
      <c r="Z22" s="7"/>
      <c r="AA22" s="7"/>
      <c r="AB22" s="5"/>
      <c r="AC22" s="44">
        <f t="shared" si="0"/>
        <v>187</v>
      </c>
      <c r="AD22" s="10">
        <v>19</v>
      </c>
      <c r="AE22" s="48">
        <v>556</v>
      </c>
      <c r="AF22" s="49" t="s">
        <v>77</v>
      </c>
      <c r="AG22" s="49" t="s">
        <v>78</v>
      </c>
      <c r="AH22" s="49" t="s">
        <v>79</v>
      </c>
      <c r="AI22" s="5">
        <v>97</v>
      </c>
      <c r="AJ22" s="126"/>
      <c r="AK22" s="5"/>
      <c r="AL22" s="5">
        <v>98</v>
      </c>
      <c r="AM22" s="10"/>
      <c r="AN22" s="5"/>
      <c r="AO22" s="10">
        <f t="shared" si="1"/>
        <v>195</v>
      </c>
    </row>
    <row r="23" spans="1:41" s="8" customFormat="1" ht="12.75">
      <c r="A23" s="48">
        <v>489</v>
      </c>
      <c r="B23" s="49" t="s">
        <v>754</v>
      </c>
      <c r="C23" s="49" t="s">
        <v>140</v>
      </c>
      <c r="D23" s="49" t="s">
        <v>44</v>
      </c>
      <c r="E23" s="5"/>
      <c r="F23" s="142"/>
      <c r="G23" s="98"/>
      <c r="H23" s="5"/>
      <c r="I23" s="126"/>
      <c r="J23" s="158"/>
      <c r="K23" s="159"/>
      <c r="L23" s="126"/>
      <c r="M23" s="5">
        <v>8</v>
      </c>
      <c r="N23" s="40"/>
      <c r="O23" s="40">
        <v>40</v>
      </c>
      <c r="P23" s="5">
        <v>93</v>
      </c>
      <c r="Q23" s="5"/>
      <c r="R23" s="146"/>
      <c r="S23" s="146"/>
      <c r="T23" s="5"/>
      <c r="U23" s="5"/>
      <c r="V23" s="40"/>
      <c r="W23" s="172"/>
      <c r="X23" s="5"/>
      <c r="Y23" s="5"/>
      <c r="Z23" s="7"/>
      <c r="AA23" s="7"/>
      <c r="AB23" s="5"/>
      <c r="AC23" s="44">
        <f t="shared" si="0"/>
        <v>93</v>
      </c>
      <c r="AD23" s="10">
        <v>20</v>
      </c>
      <c r="AE23" s="48">
        <v>578</v>
      </c>
      <c r="AF23" s="49" t="s">
        <v>344</v>
      </c>
      <c r="AG23" s="49" t="s">
        <v>254</v>
      </c>
      <c r="AH23" s="49" t="s">
        <v>38</v>
      </c>
      <c r="AI23" s="5"/>
      <c r="AJ23" s="126">
        <v>91</v>
      </c>
      <c r="AK23" s="5"/>
      <c r="AL23" s="5">
        <v>88</v>
      </c>
      <c r="AM23" s="10"/>
      <c r="AN23" s="5"/>
      <c r="AO23" s="10">
        <f t="shared" si="1"/>
        <v>179</v>
      </c>
    </row>
    <row r="24" spans="1:41" s="8" customFormat="1" ht="12.75">
      <c r="A24" s="48">
        <v>515</v>
      </c>
      <c r="B24" s="49" t="s">
        <v>47</v>
      </c>
      <c r="C24" s="49" t="s">
        <v>73</v>
      </c>
      <c r="D24" s="49" t="s">
        <v>74</v>
      </c>
      <c r="E24" s="5">
        <v>9</v>
      </c>
      <c r="F24" s="142">
        <v>13</v>
      </c>
      <c r="G24" s="98">
        <v>10</v>
      </c>
      <c r="H24" s="5">
        <v>92</v>
      </c>
      <c r="I24" s="126">
        <v>8</v>
      </c>
      <c r="J24" s="158">
        <v>12</v>
      </c>
      <c r="K24" s="159">
        <v>26</v>
      </c>
      <c r="L24" s="126">
        <v>93</v>
      </c>
      <c r="M24" s="5">
        <v>13</v>
      </c>
      <c r="N24" s="40"/>
      <c r="O24" s="40">
        <v>34</v>
      </c>
      <c r="P24" s="5">
        <v>88</v>
      </c>
      <c r="Q24" s="5"/>
      <c r="R24" s="146"/>
      <c r="S24" s="146"/>
      <c r="T24" s="5"/>
      <c r="U24" s="5"/>
      <c r="V24" s="40"/>
      <c r="W24" s="172"/>
      <c r="X24" s="5"/>
      <c r="Y24" s="5"/>
      <c r="Z24" s="7"/>
      <c r="AA24" s="7"/>
      <c r="AB24" s="5"/>
      <c r="AC24" s="44">
        <f t="shared" si="0"/>
        <v>273</v>
      </c>
      <c r="AD24" s="10">
        <v>21</v>
      </c>
      <c r="AE24" s="48">
        <v>581</v>
      </c>
      <c r="AF24" s="49" t="s">
        <v>42</v>
      </c>
      <c r="AG24" s="49" t="s">
        <v>254</v>
      </c>
      <c r="AH24" s="49" t="s">
        <v>44</v>
      </c>
      <c r="AI24" s="5"/>
      <c r="AJ24" s="126">
        <v>87</v>
      </c>
      <c r="AK24" s="5">
        <v>85</v>
      </c>
      <c r="AL24" s="10"/>
      <c r="AM24" s="10"/>
      <c r="AN24" s="5"/>
      <c r="AO24" s="10">
        <f t="shared" si="1"/>
        <v>172</v>
      </c>
    </row>
    <row r="25" spans="1:41" s="8" customFormat="1" ht="12.75">
      <c r="A25" s="48">
        <v>581</v>
      </c>
      <c r="B25" s="49" t="s">
        <v>42</v>
      </c>
      <c r="C25" s="49" t="s">
        <v>254</v>
      </c>
      <c r="D25" s="49" t="s">
        <v>44</v>
      </c>
      <c r="E25" s="5"/>
      <c r="F25" s="142"/>
      <c r="G25" s="98"/>
      <c r="H25" s="5"/>
      <c r="I25" s="126">
        <v>14</v>
      </c>
      <c r="J25" s="158"/>
      <c r="K25" s="159">
        <v>58</v>
      </c>
      <c r="L25" s="126">
        <v>87</v>
      </c>
      <c r="M25" s="5">
        <v>16</v>
      </c>
      <c r="N25" s="40">
        <v>14</v>
      </c>
      <c r="O25" s="40">
        <v>13</v>
      </c>
      <c r="P25" s="5">
        <v>85</v>
      </c>
      <c r="Q25" s="5"/>
      <c r="R25" s="146"/>
      <c r="S25" s="146"/>
      <c r="T25" s="5"/>
      <c r="U25" s="5"/>
      <c r="V25" s="40"/>
      <c r="W25" s="172"/>
      <c r="X25" s="5"/>
      <c r="Y25" s="5"/>
      <c r="Z25" s="7"/>
      <c r="AA25" s="7"/>
      <c r="AB25" s="5"/>
      <c r="AC25" s="44">
        <f t="shared" si="0"/>
        <v>172</v>
      </c>
      <c r="AD25" s="10">
        <v>22</v>
      </c>
      <c r="AE25" s="48">
        <v>957</v>
      </c>
      <c r="AF25" s="49" t="s">
        <v>68</v>
      </c>
      <c r="AG25" s="49" t="s">
        <v>301</v>
      </c>
      <c r="AH25" s="49" t="s">
        <v>118</v>
      </c>
      <c r="AI25" s="5"/>
      <c r="AJ25" s="126">
        <v>85</v>
      </c>
      <c r="AK25" s="5">
        <v>84</v>
      </c>
      <c r="AL25" s="10"/>
      <c r="AM25" s="10"/>
      <c r="AN25" s="5"/>
      <c r="AO25" s="10">
        <f t="shared" si="1"/>
        <v>169</v>
      </c>
    </row>
    <row r="26" spans="1:41" s="8" customFormat="1" ht="12.75">
      <c r="A26" s="48">
        <v>957</v>
      </c>
      <c r="B26" s="49" t="s">
        <v>68</v>
      </c>
      <c r="C26" s="49" t="s">
        <v>301</v>
      </c>
      <c r="D26" s="49" t="s">
        <v>118</v>
      </c>
      <c r="E26" s="5"/>
      <c r="F26" s="142"/>
      <c r="G26" s="98"/>
      <c r="H26" s="5"/>
      <c r="I26" s="126">
        <v>16</v>
      </c>
      <c r="J26" s="158">
        <v>14</v>
      </c>
      <c r="K26" s="159">
        <v>2</v>
      </c>
      <c r="L26" s="126">
        <v>85</v>
      </c>
      <c r="M26" s="5">
        <v>17</v>
      </c>
      <c r="N26" s="40"/>
      <c r="O26" s="40">
        <v>40</v>
      </c>
      <c r="P26" s="5">
        <v>84</v>
      </c>
      <c r="Q26" s="5"/>
      <c r="R26" s="146"/>
      <c r="S26" s="146"/>
      <c r="T26" s="5"/>
      <c r="U26" s="5"/>
      <c r="V26" s="40"/>
      <c r="W26" s="172"/>
      <c r="X26" s="5"/>
      <c r="Y26" s="5"/>
      <c r="Z26" s="7"/>
      <c r="AA26" s="7"/>
      <c r="AB26" s="5"/>
      <c r="AC26" s="44">
        <f t="shared" si="0"/>
        <v>169</v>
      </c>
      <c r="AD26" s="10">
        <v>23</v>
      </c>
      <c r="AE26" s="48">
        <v>495</v>
      </c>
      <c r="AF26" s="49" t="s">
        <v>210</v>
      </c>
      <c r="AG26" s="49" t="s">
        <v>753</v>
      </c>
      <c r="AH26" s="49" t="s">
        <v>114</v>
      </c>
      <c r="AI26" s="5"/>
      <c r="AJ26" s="126"/>
      <c r="AK26" s="5">
        <v>95</v>
      </c>
      <c r="AL26" s="10"/>
      <c r="AM26" s="10"/>
      <c r="AN26" s="5"/>
      <c r="AO26" s="10">
        <f t="shared" si="1"/>
        <v>95</v>
      </c>
    </row>
    <row r="27" spans="1:41" s="8" customFormat="1" ht="12.75">
      <c r="A27" s="48">
        <v>589</v>
      </c>
      <c r="B27" s="49" t="s">
        <v>92</v>
      </c>
      <c r="C27" s="49" t="s">
        <v>93</v>
      </c>
      <c r="D27" s="49" t="s">
        <v>74</v>
      </c>
      <c r="E27" s="5">
        <v>13</v>
      </c>
      <c r="F27" s="142"/>
      <c r="G27" s="98">
        <v>53</v>
      </c>
      <c r="H27" s="5">
        <v>88</v>
      </c>
      <c r="I27" s="126">
        <v>11</v>
      </c>
      <c r="J27" s="158"/>
      <c r="K27" s="159">
        <v>32</v>
      </c>
      <c r="L27" s="126">
        <v>90</v>
      </c>
      <c r="M27" s="5">
        <v>18</v>
      </c>
      <c r="N27" s="40">
        <v>15</v>
      </c>
      <c r="O27" s="40">
        <v>9</v>
      </c>
      <c r="P27" s="5">
        <v>83</v>
      </c>
      <c r="Q27" s="5"/>
      <c r="R27" s="146"/>
      <c r="S27" s="146"/>
      <c r="T27" s="5"/>
      <c r="U27" s="5"/>
      <c r="V27" s="40"/>
      <c r="W27" s="172"/>
      <c r="X27" s="5"/>
      <c r="Y27" s="5"/>
      <c r="Z27" s="7"/>
      <c r="AA27" s="7"/>
      <c r="AB27" s="5"/>
      <c r="AC27" s="44">
        <f t="shared" si="0"/>
        <v>261</v>
      </c>
      <c r="AD27" s="10">
        <v>24</v>
      </c>
      <c r="AE27" s="48">
        <v>489</v>
      </c>
      <c r="AF27" s="49" t="s">
        <v>754</v>
      </c>
      <c r="AG27" s="49" t="s">
        <v>140</v>
      </c>
      <c r="AH27" s="49" t="s">
        <v>44</v>
      </c>
      <c r="AI27" s="5"/>
      <c r="AJ27" s="126"/>
      <c r="AK27" s="5">
        <v>93</v>
      </c>
      <c r="AL27" s="10"/>
      <c r="AM27" s="10"/>
      <c r="AN27" s="5"/>
      <c r="AO27" s="10">
        <f t="shared" si="1"/>
        <v>93</v>
      </c>
    </row>
    <row r="28" spans="1:41" s="8" customFormat="1" ht="12.75">
      <c r="A28" s="48">
        <v>560</v>
      </c>
      <c r="B28" s="49" t="s">
        <v>80</v>
      </c>
      <c r="C28" s="49" t="s">
        <v>81</v>
      </c>
      <c r="D28" s="49" t="s">
        <v>82</v>
      </c>
      <c r="E28" s="5">
        <v>17</v>
      </c>
      <c r="F28" s="142"/>
      <c r="G28" s="98">
        <v>56</v>
      </c>
      <c r="H28" s="5">
        <v>84</v>
      </c>
      <c r="I28" s="126"/>
      <c r="J28" s="158"/>
      <c r="K28" s="159"/>
      <c r="L28" s="126"/>
      <c r="M28" s="5">
        <v>19</v>
      </c>
      <c r="N28" s="40"/>
      <c r="O28" s="40">
        <v>44</v>
      </c>
      <c r="P28" s="5">
        <v>82</v>
      </c>
      <c r="Q28" s="5"/>
      <c r="R28" s="146"/>
      <c r="S28" s="146"/>
      <c r="T28" s="5"/>
      <c r="U28" s="5"/>
      <c r="V28" s="40"/>
      <c r="W28" s="172"/>
      <c r="X28" s="5"/>
      <c r="Y28" s="5"/>
      <c r="Z28" s="7"/>
      <c r="AA28" s="7"/>
      <c r="AB28" s="5"/>
      <c r="AC28" s="44">
        <f t="shared" si="0"/>
        <v>166</v>
      </c>
      <c r="AD28" s="10">
        <v>25</v>
      </c>
      <c r="AE28" s="48">
        <v>260</v>
      </c>
      <c r="AF28" s="49" t="s">
        <v>36</v>
      </c>
      <c r="AG28" s="49" t="s">
        <v>37</v>
      </c>
      <c r="AH28" s="49" t="s">
        <v>38</v>
      </c>
      <c r="AI28" s="5">
        <v>86</v>
      </c>
      <c r="AJ28" s="126"/>
      <c r="AK28" s="10"/>
      <c r="AL28" s="10"/>
      <c r="AM28" s="10"/>
      <c r="AN28" s="5"/>
      <c r="AO28" s="10">
        <f t="shared" si="1"/>
        <v>86</v>
      </c>
    </row>
    <row r="29" spans="1:41" s="8" customFormat="1" ht="12.75">
      <c r="A29" s="48">
        <v>260</v>
      </c>
      <c r="B29" s="49" t="s">
        <v>36</v>
      </c>
      <c r="C29" s="49" t="s">
        <v>37</v>
      </c>
      <c r="D29" s="49" t="s">
        <v>38</v>
      </c>
      <c r="E29" s="5">
        <v>15</v>
      </c>
      <c r="F29" s="142">
        <v>14</v>
      </c>
      <c r="G29" s="98">
        <v>19</v>
      </c>
      <c r="H29" s="5">
        <v>86</v>
      </c>
      <c r="I29" s="126"/>
      <c r="J29" s="158"/>
      <c r="K29" s="159"/>
      <c r="L29" s="126"/>
      <c r="M29" s="5"/>
      <c r="N29" s="40"/>
      <c r="O29" s="40"/>
      <c r="P29" s="5"/>
      <c r="Q29" s="5"/>
      <c r="R29" s="146"/>
      <c r="S29" s="146"/>
      <c r="T29" s="5"/>
      <c r="U29" s="5"/>
      <c r="V29" s="40"/>
      <c r="W29" s="172"/>
      <c r="X29" s="5"/>
      <c r="Y29" s="5"/>
      <c r="Z29" s="7"/>
      <c r="AA29" s="7"/>
      <c r="AB29" s="5"/>
      <c r="AC29" s="44">
        <f t="shared" si="0"/>
        <v>86</v>
      </c>
      <c r="AD29" s="10">
        <v>26</v>
      </c>
      <c r="AE29" s="48">
        <v>564</v>
      </c>
      <c r="AF29" s="49" t="s">
        <v>652</v>
      </c>
      <c r="AG29" s="49" t="s">
        <v>87</v>
      </c>
      <c r="AH29" s="49" t="s">
        <v>82</v>
      </c>
      <c r="AI29" s="5">
        <v>82</v>
      </c>
      <c r="AJ29" s="126"/>
      <c r="AK29" s="10"/>
      <c r="AL29" s="10"/>
      <c r="AM29" s="10"/>
      <c r="AN29" s="5"/>
      <c r="AO29" s="10">
        <f t="shared" si="1"/>
        <v>82</v>
      </c>
    </row>
    <row r="30" spans="1:41" s="8" customFormat="1" ht="12.75">
      <c r="A30" s="48">
        <v>506</v>
      </c>
      <c r="B30" s="51" t="s">
        <v>55</v>
      </c>
      <c r="C30" s="51" t="s">
        <v>56</v>
      </c>
      <c r="D30" s="51" t="s">
        <v>49</v>
      </c>
      <c r="E30" s="5"/>
      <c r="F30" s="142"/>
      <c r="G30" s="98"/>
      <c r="H30" s="5"/>
      <c r="I30" s="126"/>
      <c r="J30" s="158"/>
      <c r="K30" s="159"/>
      <c r="L30" s="126"/>
      <c r="M30" s="5"/>
      <c r="N30" s="40"/>
      <c r="O30" s="40"/>
      <c r="P30" s="5"/>
      <c r="Q30" s="5"/>
      <c r="R30" s="146"/>
      <c r="S30" s="146"/>
      <c r="T30" s="5"/>
      <c r="U30" s="5"/>
      <c r="V30" s="40"/>
      <c r="W30" s="172"/>
      <c r="X30" s="5"/>
      <c r="Y30" s="5"/>
      <c r="Z30" s="7"/>
      <c r="AA30" s="7"/>
      <c r="AB30" s="5"/>
      <c r="AC30" s="44">
        <f t="shared" si="0"/>
        <v>0</v>
      </c>
      <c r="AD30" s="10">
        <v>27</v>
      </c>
      <c r="AE30" s="48">
        <v>516</v>
      </c>
      <c r="AF30" s="49" t="s">
        <v>75</v>
      </c>
      <c r="AG30" s="49" t="s">
        <v>76</v>
      </c>
      <c r="AH30" s="49" t="s">
        <v>49</v>
      </c>
      <c r="AI30" s="5"/>
      <c r="AJ30" s="126"/>
      <c r="AK30" s="5"/>
      <c r="AL30" s="10"/>
      <c r="AM30" s="10"/>
      <c r="AN30" s="5"/>
      <c r="AO30" s="10">
        <f t="shared" si="1"/>
        <v>0</v>
      </c>
    </row>
    <row r="31" spans="1:41" s="8" customFormat="1" ht="12.75">
      <c r="A31" s="48">
        <v>511</v>
      </c>
      <c r="B31" s="49" t="s">
        <v>63</v>
      </c>
      <c r="C31" s="49" t="s">
        <v>65</v>
      </c>
      <c r="D31" s="49" t="s">
        <v>38</v>
      </c>
      <c r="E31" s="5"/>
      <c r="F31" s="142"/>
      <c r="G31" s="98"/>
      <c r="H31" s="5"/>
      <c r="I31" s="126"/>
      <c r="J31" s="158"/>
      <c r="K31" s="159"/>
      <c r="L31" s="126"/>
      <c r="M31" s="5"/>
      <c r="N31" s="40"/>
      <c r="O31" s="40"/>
      <c r="P31" s="5"/>
      <c r="Q31" s="5"/>
      <c r="R31" s="146"/>
      <c r="S31" s="146"/>
      <c r="T31" s="5"/>
      <c r="U31" s="5"/>
      <c r="V31" s="40"/>
      <c r="W31" s="172"/>
      <c r="X31" s="5"/>
      <c r="Y31" s="5"/>
      <c r="Z31" s="7"/>
      <c r="AA31" s="7"/>
      <c r="AB31" s="5"/>
      <c r="AC31" s="44">
        <f t="shared" si="0"/>
        <v>0</v>
      </c>
      <c r="AD31" s="10">
        <v>28</v>
      </c>
      <c r="AE31" s="48">
        <v>506</v>
      </c>
      <c r="AF31" s="51" t="s">
        <v>55</v>
      </c>
      <c r="AG31" s="51" t="s">
        <v>56</v>
      </c>
      <c r="AH31" s="51" t="s">
        <v>49</v>
      </c>
      <c r="AI31" s="5"/>
      <c r="AJ31" s="126"/>
      <c r="AK31" s="10"/>
      <c r="AL31" s="10"/>
      <c r="AM31" s="10"/>
      <c r="AN31" s="5"/>
      <c r="AO31" s="10">
        <f t="shared" si="1"/>
        <v>0</v>
      </c>
    </row>
    <row r="32" spans="1:41" s="8" customFormat="1" ht="12.75">
      <c r="A32" s="48">
        <v>512</v>
      </c>
      <c r="B32" s="49" t="s">
        <v>66</v>
      </c>
      <c r="C32" s="49" t="s">
        <v>67</v>
      </c>
      <c r="D32" s="49" t="s">
        <v>44</v>
      </c>
      <c r="E32" s="5"/>
      <c r="F32" s="142"/>
      <c r="G32" s="98"/>
      <c r="H32" s="5"/>
      <c r="I32" s="126"/>
      <c r="J32" s="158"/>
      <c r="K32" s="159"/>
      <c r="L32" s="126"/>
      <c r="M32" s="5"/>
      <c r="N32" s="40"/>
      <c r="O32" s="40"/>
      <c r="P32" s="5"/>
      <c r="Q32" s="5"/>
      <c r="R32" s="146"/>
      <c r="S32" s="146"/>
      <c r="T32" s="5"/>
      <c r="U32" s="5"/>
      <c r="V32" s="40"/>
      <c r="W32" s="172"/>
      <c r="X32" s="5"/>
      <c r="Y32" s="5"/>
      <c r="Z32" s="7"/>
      <c r="AA32" s="7"/>
      <c r="AB32" s="5"/>
      <c r="AC32" s="44">
        <f t="shared" si="0"/>
        <v>0</v>
      </c>
      <c r="AD32" s="10">
        <v>29</v>
      </c>
      <c r="AE32" s="48">
        <v>511</v>
      </c>
      <c r="AF32" s="49" t="s">
        <v>63</v>
      </c>
      <c r="AG32" s="49" t="s">
        <v>65</v>
      </c>
      <c r="AH32" s="49" t="s">
        <v>38</v>
      </c>
      <c r="AI32" s="5"/>
      <c r="AJ32" s="126"/>
      <c r="AK32" s="10"/>
      <c r="AL32" s="10"/>
      <c r="AM32" s="10"/>
      <c r="AN32" s="5"/>
      <c r="AO32" s="10">
        <f t="shared" si="1"/>
        <v>0</v>
      </c>
    </row>
    <row r="33" spans="1:41" s="8" customFormat="1" ht="12.75">
      <c r="A33" s="48">
        <v>513</v>
      </c>
      <c r="B33" s="49" t="s">
        <v>68</v>
      </c>
      <c r="C33" s="49" t="s">
        <v>69</v>
      </c>
      <c r="D33" s="49" t="s">
        <v>70</v>
      </c>
      <c r="E33" s="5"/>
      <c r="F33" s="142"/>
      <c r="G33" s="98"/>
      <c r="H33" s="5"/>
      <c r="I33" s="126"/>
      <c r="J33" s="158"/>
      <c r="K33" s="159"/>
      <c r="L33" s="126"/>
      <c r="M33" s="5"/>
      <c r="N33" s="40"/>
      <c r="O33" s="40"/>
      <c r="P33" s="5"/>
      <c r="Q33" s="5"/>
      <c r="R33" s="146"/>
      <c r="S33" s="146"/>
      <c r="T33" s="5"/>
      <c r="U33" s="5"/>
      <c r="V33" s="40"/>
      <c r="W33" s="172"/>
      <c r="X33" s="5"/>
      <c r="Y33" s="5"/>
      <c r="Z33" s="7"/>
      <c r="AA33" s="7"/>
      <c r="AB33" s="5"/>
      <c r="AC33" s="44">
        <f t="shared" si="0"/>
        <v>0</v>
      </c>
      <c r="AD33" s="10">
        <v>30</v>
      </c>
      <c r="AE33" s="48">
        <v>512</v>
      </c>
      <c r="AF33" s="49" t="s">
        <v>66</v>
      </c>
      <c r="AG33" s="49" t="s">
        <v>67</v>
      </c>
      <c r="AH33" s="49" t="s">
        <v>44</v>
      </c>
      <c r="AI33" s="5"/>
      <c r="AJ33" s="126"/>
      <c r="AK33" s="10"/>
      <c r="AL33" s="10"/>
      <c r="AM33" s="10"/>
      <c r="AN33" s="5"/>
      <c r="AO33" s="10">
        <f t="shared" si="1"/>
        <v>0</v>
      </c>
    </row>
    <row r="34" spans="1:41" s="8" customFormat="1" ht="12.75">
      <c r="A34" s="48">
        <v>564</v>
      </c>
      <c r="B34" s="49" t="s">
        <v>652</v>
      </c>
      <c r="C34" s="49" t="s">
        <v>87</v>
      </c>
      <c r="D34" s="49" t="s">
        <v>82</v>
      </c>
      <c r="E34" s="5">
        <v>19</v>
      </c>
      <c r="F34" s="142">
        <v>17</v>
      </c>
      <c r="G34" s="98">
        <v>4</v>
      </c>
      <c r="H34" s="5">
        <v>82</v>
      </c>
      <c r="I34" s="126"/>
      <c r="J34" s="158"/>
      <c r="K34" s="159"/>
      <c r="L34" s="126"/>
      <c r="M34" s="5"/>
      <c r="N34" s="40"/>
      <c r="O34" s="40"/>
      <c r="P34" s="5"/>
      <c r="Q34" s="5"/>
      <c r="R34" s="146"/>
      <c r="S34" s="146"/>
      <c r="T34" s="5"/>
      <c r="U34" s="5"/>
      <c r="V34" s="40"/>
      <c r="W34" s="172"/>
      <c r="X34" s="5"/>
      <c r="Y34" s="5"/>
      <c r="Z34" s="7"/>
      <c r="AA34" s="7"/>
      <c r="AB34" s="5"/>
      <c r="AC34" s="44">
        <v>516</v>
      </c>
      <c r="AD34" s="10">
        <v>31</v>
      </c>
      <c r="AE34" s="48">
        <v>513</v>
      </c>
      <c r="AF34" s="49" t="s">
        <v>68</v>
      </c>
      <c r="AG34" s="49" t="s">
        <v>69</v>
      </c>
      <c r="AH34" s="49" t="s">
        <v>70</v>
      </c>
      <c r="AI34" s="5"/>
      <c r="AJ34" s="126"/>
      <c r="AK34" s="10"/>
      <c r="AL34" s="10"/>
      <c r="AM34" s="10"/>
      <c r="AN34" s="5"/>
      <c r="AO34" s="10">
        <f t="shared" si="1"/>
        <v>0</v>
      </c>
    </row>
    <row r="35" spans="1:43" s="8" customFormat="1" ht="12.75">
      <c r="A35" s="7"/>
      <c r="B35" s="7"/>
      <c r="C35" s="7"/>
      <c r="D35" s="7"/>
      <c r="E35" s="5"/>
      <c r="F35" s="142"/>
      <c r="G35" s="98"/>
      <c r="H35" s="5"/>
      <c r="I35" s="126"/>
      <c r="J35" s="158"/>
      <c r="K35" s="159"/>
      <c r="L35" s="126"/>
      <c r="M35" s="5"/>
      <c r="N35" s="40"/>
      <c r="O35" s="40"/>
      <c r="P35" s="5"/>
      <c r="Q35" s="5"/>
      <c r="R35" s="146"/>
      <c r="S35" s="146"/>
      <c r="T35" s="5"/>
      <c r="U35" s="5"/>
      <c r="V35" s="40"/>
      <c r="W35" s="172"/>
      <c r="X35" s="5"/>
      <c r="Y35" s="5"/>
      <c r="Z35" s="7"/>
      <c r="AA35" s="7"/>
      <c r="AB35" s="5"/>
      <c r="AC35" s="44">
        <f>SUM(H34+L35+P35+T35+AB35)</f>
        <v>82</v>
      </c>
      <c r="AD35" s="10">
        <v>32</v>
      </c>
      <c r="AE35" s="48">
        <v>564</v>
      </c>
      <c r="AF35" s="49" t="s">
        <v>652</v>
      </c>
      <c r="AG35" s="49" t="s">
        <v>87</v>
      </c>
      <c r="AH35" s="49" t="s">
        <v>82</v>
      </c>
      <c r="AI35" s="5"/>
      <c r="AJ35" s="126"/>
      <c r="AK35" s="10"/>
      <c r="AL35" s="10"/>
      <c r="AM35" s="10"/>
      <c r="AN35" s="5"/>
      <c r="AO35" s="10">
        <f t="shared" si="1"/>
        <v>0</v>
      </c>
      <c r="AP35" s="195"/>
      <c r="AQ35" s="195"/>
    </row>
    <row r="38" spans="3:14" ht="15">
      <c r="C38" s="53"/>
      <c r="D38" s="55"/>
      <c r="E38" s="56"/>
      <c r="F38" s="85"/>
      <c r="G38" s="73"/>
      <c r="H38" s="54">
        <v>1</v>
      </c>
      <c r="I38" s="54">
        <v>2</v>
      </c>
      <c r="J38" s="54">
        <v>3</v>
      </c>
      <c r="K38" s="54">
        <v>4</v>
      </c>
      <c r="L38" s="240">
        <v>5</v>
      </c>
      <c r="M38" s="23">
        <v>6</v>
      </c>
      <c r="N38" s="23" t="s">
        <v>16</v>
      </c>
    </row>
    <row r="39" spans="3:14" ht="15">
      <c r="C39" s="53"/>
      <c r="D39" s="57" t="s">
        <v>95</v>
      </c>
      <c r="E39" s="56"/>
      <c r="F39" s="85"/>
      <c r="G39" s="73"/>
      <c r="H39" s="54"/>
      <c r="I39" s="54"/>
      <c r="J39" s="54"/>
      <c r="K39" s="54"/>
      <c r="L39" s="240"/>
      <c r="M39" s="53"/>
      <c r="N39" s="23"/>
    </row>
    <row r="40" spans="3:14" ht="15">
      <c r="C40" s="53">
        <v>1</v>
      </c>
      <c r="D40" s="55" t="s">
        <v>50</v>
      </c>
      <c r="E40" s="56"/>
      <c r="F40" s="85"/>
      <c r="G40" s="73"/>
      <c r="H40" s="54">
        <v>294</v>
      </c>
      <c r="I40" s="54">
        <v>294</v>
      </c>
      <c r="J40" s="54">
        <v>296</v>
      </c>
      <c r="K40" s="54">
        <v>296</v>
      </c>
      <c r="L40" s="240">
        <v>297</v>
      </c>
      <c r="M40" s="53"/>
      <c r="N40" s="23">
        <f>SUM(H40:M40)</f>
        <v>1477</v>
      </c>
    </row>
    <row r="41" spans="3:14" ht="15">
      <c r="C41" s="53">
        <v>2</v>
      </c>
      <c r="D41" s="55" t="s">
        <v>44</v>
      </c>
      <c r="E41" s="56"/>
      <c r="F41" s="85"/>
      <c r="G41" s="73"/>
      <c r="H41" s="54">
        <v>283</v>
      </c>
      <c r="I41" s="54">
        <v>282</v>
      </c>
      <c r="J41" s="54">
        <v>283</v>
      </c>
      <c r="K41" s="54">
        <v>283</v>
      </c>
      <c r="L41" s="240">
        <v>283</v>
      </c>
      <c r="M41" s="53"/>
      <c r="N41" s="23">
        <f>SUM(H41:M41)</f>
        <v>1414</v>
      </c>
    </row>
    <row r="42" spans="3:14" ht="15">
      <c r="C42" s="53">
        <v>3</v>
      </c>
      <c r="D42" s="55" t="s">
        <v>96</v>
      </c>
      <c r="E42" s="56"/>
      <c r="F42" s="85"/>
      <c r="G42" s="73"/>
      <c r="H42" s="54">
        <v>262</v>
      </c>
      <c r="I42" s="54">
        <v>255</v>
      </c>
      <c r="J42" s="54">
        <v>258</v>
      </c>
      <c r="K42" s="54">
        <v>268</v>
      </c>
      <c r="L42" s="240"/>
      <c r="M42" s="53"/>
      <c r="N42" s="23">
        <f>SUM(H42:M42)</f>
        <v>1043</v>
      </c>
    </row>
    <row r="43" spans="3:14" ht="15">
      <c r="C43" s="53">
        <v>4</v>
      </c>
      <c r="D43" s="55" t="s">
        <v>193</v>
      </c>
      <c r="E43" s="56"/>
      <c r="F43" s="85"/>
      <c r="G43" s="73"/>
      <c r="H43" s="54"/>
      <c r="I43" s="120"/>
      <c r="J43" s="54">
        <v>273</v>
      </c>
      <c r="K43" s="54"/>
      <c r="L43" s="240"/>
      <c r="M43" s="53"/>
      <c r="N43" s="23">
        <f>SUM(H43:M43)</f>
        <v>273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12.28125" style="0" customWidth="1"/>
    <col min="3" max="3" width="18.421875" style="0" customWidth="1"/>
    <col min="4" max="4" width="18.28125" style="0" customWidth="1"/>
    <col min="5" max="5" width="5.421875" style="0" customWidth="1"/>
    <col min="6" max="6" width="4.421875" style="74" customWidth="1"/>
    <col min="7" max="7" width="3.8515625" style="75" customWidth="1"/>
    <col min="8" max="8" width="4.421875" style="11" customWidth="1"/>
    <col min="9" max="9" width="4.421875" style="0" customWidth="1"/>
    <col min="10" max="11" width="4.7109375" style="0" customWidth="1"/>
    <col min="12" max="13" width="5.140625" style="0" customWidth="1"/>
    <col min="14" max="14" width="5.28125" style="0" customWidth="1"/>
    <col min="15" max="15" width="4.7109375" style="0" customWidth="1"/>
    <col min="16" max="16" width="4.8515625" style="0" customWidth="1"/>
    <col min="17" max="17" width="4.28125" style="0" customWidth="1"/>
    <col min="18" max="18" width="4.421875" style="0" customWidth="1"/>
    <col min="19" max="19" width="4.28125" style="0" customWidth="1"/>
    <col min="20" max="20" width="4.7109375" style="0" customWidth="1"/>
    <col min="21" max="21" width="4.57421875" style="0" customWidth="1"/>
    <col min="22" max="22" width="4.8515625" style="0" customWidth="1"/>
    <col min="23" max="23" width="4.7109375" style="0" customWidth="1"/>
    <col min="24" max="24" width="5.00390625" style="0" customWidth="1"/>
    <col min="25" max="25" width="4.57421875" style="0" customWidth="1"/>
    <col min="26" max="26" width="4.8515625" style="0" customWidth="1"/>
    <col min="27" max="27" width="4.7109375" style="0" customWidth="1"/>
    <col min="28" max="28" width="5.00390625" style="0" customWidth="1"/>
    <col min="29" max="29" width="5.421875" style="45" customWidth="1"/>
    <col min="30" max="30" width="3.7109375" style="46" customWidth="1"/>
    <col min="31" max="31" width="4.57421875" style="0" customWidth="1"/>
    <col min="33" max="33" width="10.421875" style="0" customWidth="1"/>
    <col min="34" max="34" width="21.00390625" style="0" customWidth="1"/>
    <col min="35" max="35" width="4.28125" style="0" customWidth="1"/>
    <col min="36" max="36" width="4.140625" style="0" customWidth="1"/>
    <col min="37" max="37" width="4.57421875" style="0" customWidth="1"/>
    <col min="38" max="40" width="3.8515625" style="0" customWidth="1"/>
    <col min="41" max="41" width="5.57421875" style="0" customWidth="1"/>
    <col min="42" max="42" width="17.28125" style="0" customWidth="1"/>
  </cols>
  <sheetData>
    <row r="1" spans="1:29" ht="21">
      <c r="A1" s="13" t="s">
        <v>4</v>
      </c>
      <c r="B1" s="12"/>
      <c r="C1" s="12"/>
      <c r="D1" s="12"/>
      <c r="E1" s="12"/>
      <c r="F1" s="68"/>
      <c r="G1" s="69"/>
      <c r="H1" s="14"/>
      <c r="I1" s="6"/>
      <c r="J1" s="20"/>
      <c r="K1" s="87"/>
      <c r="L1" s="87"/>
      <c r="Q1" s="188"/>
      <c r="R1" s="188"/>
      <c r="S1" s="188"/>
      <c r="T1" s="188"/>
      <c r="AC1" s="23"/>
    </row>
    <row r="2" spans="1:41" ht="26.25">
      <c r="A2" s="15" t="s">
        <v>30</v>
      </c>
      <c r="B2" s="16"/>
      <c r="C2" s="16"/>
      <c r="D2" s="17"/>
      <c r="E2" s="18" t="s">
        <v>10</v>
      </c>
      <c r="F2" s="70"/>
      <c r="G2" s="71"/>
      <c r="H2" s="19"/>
      <c r="I2" s="18" t="s">
        <v>11</v>
      </c>
      <c r="J2" s="219"/>
      <c r="K2" s="219"/>
      <c r="L2" s="19"/>
      <c r="M2" s="18" t="s">
        <v>15</v>
      </c>
      <c r="N2" s="214"/>
      <c r="O2" s="214"/>
      <c r="P2" s="19"/>
      <c r="Q2" s="18" t="s">
        <v>12</v>
      </c>
      <c r="R2" s="219"/>
      <c r="S2" s="219"/>
      <c r="T2" s="19"/>
      <c r="U2" s="106" t="s">
        <v>13</v>
      </c>
      <c r="V2" s="254"/>
      <c r="W2" s="254"/>
      <c r="X2" s="107"/>
      <c r="Y2" s="18" t="s">
        <v>14</v>
      </c>
      <c r="Z2" s="16"/>
      <c r="AA2" s="16"/>
      <c r="AB2" s="21"/>
      <c r="AC2" s="23" t="s">
        <v>16</v>
      </c>
      <c r="AD2" s="24"/>
      <c r="AE2" s="25"/>
      <c r="AF2" s="26"/>
      <c r="AG2" s="26"/>
      <c r="AH2" s="27"/>
      <c r="AI2" s="26"/>
      <c r="AJ2" s="26"/>
      <c r="AK2" s="28"/>
      <c r="AL2" s="249"/>
      <c r="AM2" s="26"/>
      <c r="AN2" s="26"/>
      <c r="AO2" s="26"/>
    </row>
    <row r="3" spans="1:42" s="4" customFormat="1" ht="81.75">
      <c r="A3" s="1" t="s">
        <v>0</v>
      </c>
      <c r="B3" s="1" t="s">
        <v>1</v>
      </c>
      <c r="C3" s="1" t="s">
        <v>2</v>
      </c>
      <c r="D3" s="1" t="s">
        <v>3</v>
      </c>
      <c r="E3" s="91" t="s">
        <v>5</v>
      </c>
      <c r="F3" s="92" t="s">
        <v>9</v>
      </c>
      <c r="G3" s="93" t="s">
        <v>8</v>
      </c>
      <c r="H3" s="9" t="s">
        <v>6</v>
      </c>
      <c r="I3" s="168" t="s">
        <v>5</v>
      </c>
      <c r="J3" s="170" t="s">
        <v>9</v>
      </c>
      <c r="K3" s="185" t="s">
        <v>8</v>
      </c>
      <c r="L3" s="9" t="s">
        <v>6</v>
      </c>
      <c r="M3" s="168" t="s">
        <v>5</v>
      </c>
      <c r="N3" s="185" t="s">
        <v>9</v>
      </c>
      <c r="O3" s="185" t="s">
        <v>8</v>
      </c>
      <c r="P3" s="9" t="s">
        <v>6</v>
      </c>
      <c r="Q3" s="168" t="s">
        <v>5</v>
      </c>
      <c r="R3" s="185" t="s">
        <v>9</v>
      </c>
      <c r="S3" s="170" t="s">
        <v>8</v>
      </c>
      <c r="T3" s="9" t="s">
        <v>6</v>
      </c>
      <c r="U3" s="233" t="s">
        <v>5</v>
      </c>
      <c r="V3" s="234" t="s">
        <v>9</v>
      </c>
      <c r="W3" s="234" t="s">
        <v>8</v>
      </c>
      <c r="X3" s="235" t="s">
        <v>6</v>
      </c>
      <c r="Y3" s="3" t="s">
        <v>5</v>
      </c>
      <c r="Z3" s="2" t="s">
        <v>9</v>
      </c>
      <c r="AA3" s="2" t="s">
        <v>8</v>
      </c>
      <c r="AB3" s="22" t="s">
        <v>6</v>
      </c>
      <c r="AC3" s="23" t="s">
        <v>6</v>
      </c>
      <c r="AD3" s="29" t="s">
        <v>17</v>
      </c>
      <c r="AE3" s="1" t="s">
        <v>0</v>
      </c>
      <c r="AF3" s="1" t="s">
        <v>1</v>
      </c>
      <c r="AG3" s="1" t="s">
        <v>2</v>
      </c>
      <c r="AH3" s="1" t="s">
        <v>3</v>
      </c>
      <c r="AI3" s="31" t="s">
        <v>20</v>
      </c>
      <c r="AJ3" s="31" t="s">
        <v>19</v>
      </c>
      <c r="AK3" s="33" t="s">
        <v>21</v>
      </c>
      <c r="AL3" s="242" t="s">
        <v>22</v>
      </c>
      <c r="AM3" s="31" t="s">
        <v>23</v>
      </c>
      <c r="AN3" s="31" t="s">
        <v>24</v>
      </c>
      <c r="AO3" s="31" t="s">
        <v>18</v>
      </c>
      <c r="AP3" s="4" t="s">
        <v>94</v>
      </c>
    </row>
    <row r="4" spans="1:42" s="8" customFormat="1" ht="12.75">
      <c r="A4" s="48">
        <v>435</v>
      </c>
      <c r="B4" s="49" t="s">
        <v>110</v>
      </c>
      <c r="C4" s="49" t="s">
        <v>111</v>
      </c>
      <c r="D4" s="49" t="s">
        <v>49</v>
      </c>
      <c r="E4" s="5">
        <v>4</v>
      </c>
      <c r="F4" s="94"/>
      <c r="G4" s="98">
        <v>31</v>
      </c>
      <c r="H4" s="5">
        <v>97</v>
      </c>
      <c r="I4" s="5">
        <v>4</v>
      </c>
      <c r="J4" s="186"/>
      <c r="K4" s="146"/>
      <c r="L4" s="5">
        <v>97</v>
      </c>
      <c r="M4" s="5">
        <v>4</v>
      </c>
      <c r="N4" s="40"/>
      <c r="O4" s="40"/>
      <c r="P4" s="5">
        <v>97</v>
      </c>
      <c r="Q4" s="5">
        <v>5</v>
      </c>
      <c r="R4" s="40"/>
      <c r="S4" s="172">
        <v>16</v>
      </c>
      <c r="T4" s="5">
        <v>96</v>
      </c>
      <c r="U4" s="236">
        <v>1</v>
      </c>
      <c r="V4" s="238">
        <v>18</v>
      </c>
      <c r="W4" s="266">
        <v>4</v>
      </c>
      <c r="X4" s="236">
        <v>100</v>
      </c>
      <c r="Y4" s="5"/>
      <c r="Z4" s="7"/>
      <c r="AA4" s="7"/>
      <c r="AB4" s="5"/>
      <c r="AC4" s="44">
        <f aca="true" t="shared" si="0" ref="AC4:AC16">SUM(H4+L4+P4+T4+AB4)</f>
        <v>387</v>
      </c>
      <c r="AD4" s="10">
        <v>2</v>
      </c>
      <c r="AE4" s="48">
        <v>433</v>
      </c>
      <c r="AF4" s="49" t="s">
        <v>106</v>
      </c>
      <c r="AG4" s="49" t="s">
        <v>107</v>
      </c>
      <c r="AH4" s="49" t="s">
        <v>49</v>
      </c>
      <c r="AI4" s="5">
        <v>100</v>
      </c>
      <c r="AJ4" s="5">
        <v>99</v>
      </c>
      <c r="AK4" s="5">
        <v>100</v>
      </c>
      <c r="AL4" s="5">
        <v>100</v>
      </c>
      <c r="AM4" s="236">
        <v>99</v>
      </c>
      <c r="AN4" s="5"/>
      <c r="AO4" s="10">
        <f aca="true" t="shared" si="1" ref="AO4:AO16">SUM(AI4+AJ4+AK4+AL4+AM4+AN4)</f>
        <v>498</v>
      </c>
      <c r="AP4" s="7"/>
    </row>
    <row r="5" spans="1:42" s="8" customFormat="1" ht="12.75">
      <c r="A5" s="48">
        <v>433</v>
      </c>
      <c r="B5" s="49" t="s">
        <v>106</v>
      </c>
      <c r="C5" s="49" t="s">
        <v>107</v>
      </c>
      <c r="D5" s="49" t="s">
        <v>49</v>
      </c>
      <c r="E5" s="5">
        <v>1</v>
      </c>
      <c r="F5" s="94">
        <v>11</v>
      </c>
      <c r="G5" s="98">
        <v>52</v>
      </c>
      <c r="H5" s="5">
        <v>100</v>
      </c>
      <c r="I5" s="5">
        <v>2</v>
      </c>
      <c r="J5" s="186"/>
      <c r="K5" s="146"/>
      <c r="L5" s="5">
        <v>99</v>
      </c>
      <c r="M5" s="5">
        <v>1</v>
      </c>
      <c r="N5" s="40"/>
      <c r="O5" s="40"/>
      <c r="P5" s="5">
        <v>100</v>
      </c>
      <c r="Q5" s="5">
        <v>1</v>
      </c>
      <c r="R5" s="40">
        <v>14</v>
      </c>
      <c r="S5" s="172">
        <v>10</v>
      </c>
      <c r="T5" s="5">
        <v>100</v>
      </c>
      <c r="U5" s="236">
        <v>2</v>
      </c>
      <c r="V5" s="238"/>
      <c r="W5" s="266">
        <v>21</v>
      </c>
      <c r="X5" s="236">
        <v>99</v>
      </c>
      <c r="Y5" s="5"/>
      <c r="Z5" s="7"/>
      <c r="AA5" s="7"/>
      <c r="AB5" s="5"/>
      <c r="AC5" s="44">
        <f t="shared" si="0"/>
        <v>399</v>
      </c>
      <c r="AD5" s="10">
        <v>3</v>
      </c>
      <c r="AE5" s="58">
        <v>417</v>
      </c>
      <c r="AF5" s="7" t="s">
        <v>119</v>
      </c>
      <c r="AG5" s="7" t="s">
        <v>120</v>
      </c>
      <c r="AH5" s="7" t="s">
        <v>49</v>
      </c>
      <c r="AI5" s="5">
        <v>99</v>
      </c>
      <c r="AJ5" s="5">
        <v>100</v>
      </c>
      <c r="AK5" s="5">
        <v>99</v>
      </c>
      <c r="AL5" s="5">
        <v>99</v>
      </c>
      <c r="AM5" s="236">
        <v>98</v>
      </c>
      <c r="AN5" s="5"/>
      <c r="AO5" s="10">
        <f t="shared" si="1"/>
        <v>495</v>
      </c>
      <c r="AP5" s="7"/>
    </row>
    <row r="6" spans="1:42" s="8" customFormat="1" ht="12.75">
      <c r="A6" s="58">
        <v>417</v>
      </c>
      <c r="B6" s="7" t="s">
        <v>119</v>
      </c>
      <c r="C6" s="7" t="s">
        <v>120</v>
      </c>
      <c r="D6" s="7" t="s">
        <v>49</v>
      </c>
      <c r="E6" s="5">
        <v>2</v>
      </c>
      <c r="F6" s="94">
        <v>12</v>
      </c>
      <c r="G6" s="98">
        <v>13</v>
      </c>
      <c r="H6" s="5">
        <v>99</v>
      </c>
      <c r="I6" s="5">
        <v>1</v>
      </c>
      <c r="J6" s="186"/>
      <c r="K6" s="146"/>
      <c r="L6" s="5">
        <v>100</v>
      </c>
      <c r="M6" s="5">
        <v>2</v>
      </c>
      <c r="N6" s="40"/>
      <c r="O6" s="40"/>
      <c r="P6" s="5">
        <v>99</v>
      </c>
      <c r="Q6" s="5">
        <v>2</v>
      </c>
      <c r="R6" s="40"/>
      <c r="S6" s="172">
        <v>48</v>
      </c>
      <c r="T6" s="5">
        <v>99</v>
      </c>
      <c r="U6" s="236">
        <v>3</v>
      </c>
      <c r="V6" s="238"/>
      <c r="W6" s="266">
        <v>35</v>
      </c>
      <c r="X6" s="236">
        <v>98</v>
      </c>
      <c r="Y6" s="5"/>
      <c r="Z6" s="7"/>
      <c r="AA6" s="7"/>
      <c r="AB6" s="5"/>
      <c r="AC6" s="44">
        <f t="shared" si="0"/>
        <v>397</v>
      </c>
      <c r="AD6" s="10">
        <v>1</v>
      </c>
      <c r="AE6" s="48">
        <v>435</v>
      </c>
      <c r="AF6" s="49" t="s">
        <v>110</v>
      </c>
      <c r="AG6" s="49" t="s">
        <v>111</v>
      </c>
      <c r="AH6" s="49" t="s">
        <v>49</v>
      </c>
      <c r="AI6" s="5">
        <v>97</v>
      </c>
      <c r="AJ6" s="5">
        <v>97</v>
      </c>
      <c r="AK6" s="5">
        <v>97</v>
      </c>
      <c r="AL6" s="5">
        <v>96</v>
      </c>
      <c r="AM6" s="236">
        <v>100</v>
      </c>
      <c r="AN6" s="5"/>
      <c r="AO6" s="10">
        <f t="shared" si="1"/>
        <v>487</v>
      </c>
      <c r="AP6" s="7"/>
    </row>
    <row r="7" spans="1:42" s="8" customFormat="1" ht="12.75">
      <c r="A7" s="48">
        <v>440</v>
      </c>
      <c r="B7" s="49" t="s">
        <v>112</v>
      </c>
      <c r="C7" s="49" t="s">
        <v>113</v>
      </c>
      <c r="D7" s="49" t="s">
        <v>114</v>
      </c>
      <c r="E7" s="5">
        <v>7</v>
      </c>
      <c r="F7" s="94"/>
      <c r="G7" s="98">
        <v>43</v>
      </c>
      <c r="H7" s="5">
        <v>94</v>
      </c>
      <c r="I7" s="5">
        <v>3</v>
      </c>
      <c r="J7" s="186"/>
      <c r="K7" s="146"/>
      <c r="L7" s="5">
        <v>98</v>
      </c>
      <c r="M7" s="5">
        <v>3</v>
      </c>
      <c r="N7" s="40"/>
      <c r="O7" s="40"/>
      <c r="P7" s="5">
        <v>98</v>
      </c>
      <c r="Q7" s="5">
        <v>3</v>
      </c>
      <c r="R7" s="40">
        <v>15</v>
      </c>
      <c r="S7" s="172">
        <v>5</v>
      </c>
      <c r="T7" s="5">
        <v>98</v>
      </c>
      <c r="U7" s="236">
        <v>4</v>
      </c>
      <c r="V7" s="238"/>
      <c r="W7" s="266">
        <v>53</v>
      </c>
      <c r="X7" s="236">
        <v>97</v>
      </c>
      <c r="Y7" s="5"/>
      <c r="Z7" s="7"/>
      <c r="AA7" s="7"/>
      <c r="AB7" s="5"/>
      <c r="AC7" s="44">
        <f t="shared" si="0"/>
        <v>388</v>
      </c>
      <c r="AD7" s="10">
        <v>4</v>
      </c>
      <c r="AE7" s="48">
        <v>440</v>
      </c>
      <c r="AF7" s="49" t="s">
        <v>112</v>
      </c>
      <c r="AG7" s="49" t="s">
        <v>113</v>
      </c>
      <c r="AH7" s="49" t="s">
        <v>114</v>
      </c>
      <c r="AI7" s="5">
        <v>94</v>
      </c>
      <c r="AJ7" s="5">
        <v>98</v>
      </c>
      <c r="AK7" s="5">
        <v>98</v>
      </c>
      <c r="AL7" s="5">
        <v>98</v>
      </c>
      <c r="AM7" s="236">
        <v>97</v>
      </c>
      <c r="AN7" s="5"/>
      <c r="AO7" s="10">
        <f t="shared" si="1"/>
        <v>485</v>
      </c>
      <c r="AP7" s="7"/>
    </row>
    <row r="8" spans="1:42" s="8" customFormat="1" ht="12.75">
      <c r="A8" s="48">
        <v>434</v>
      </c>
      <c r="B8" s="49" t="s">
        <v>108</v>
      </c>
      <c r="C8" s="49" t="s">
        <v>109</v>
      </c>
      <c r="D8" s="49" t="s">
        <v>74</v>
      </c>
      <c r="E8" s="5">
        <v>6</v>
      </c>
      <c r="F8" s="94"/>
      <c r="G8" s="98">
        <v>42</v>
      </c>
      <c r="H8" s="5">
        <v>95</v>
      </c>
      <c r="I8" s="5">
        <v>5</v>
      </c>
      <c r="J8" s="186"/>
      <c r="K8" s="146"/>
      <c r="L8" s="5">
        <v>96</v>
      </c>
      <c r="M8" s="5">
        <v>5</v>
      </c>
      <c r="N8" s="40"/>
      <c r="O8" s="40"/>
      <c r="P8" s="5">
        <v>96</v>
      </c>
      <c r="Q8" s="5">
        <v>4</v>
      </c>
      <c r="R8" s="40"/>
      <c r="S8" s="172">
        <v>8</v>
      </c>
      <c r="T8" s="5">
        <v>97</v>
      </c>
      <c r="U8" s="236">
        <v>5</v>
      </c>
      <c r="V8" s="238"/>
      <c r="W8" s="266">
        <v>56</v>
      </c>
      <c r="X8" s="236">
        <v>96</v>
      </c>
      <c r="Y8" s="5"/>
      <c r="Z8" s="7"/>
      <c r="AA8" s="7"/>
      <c r="AB8" s="5"/>
      <c r="AC8" s="44">
        <f t="shared" si="0"/>
        <v>384</v>
      </c>
      <c r="AD8" s="10">
        <v>5</v>
      </c>
      <c r="AE8" s="48">
        <v>434</v>
      </c>
      <c r="AF8" s="49" t="s">
        <v>108</v>
      </c>
      <c r="AG8" s="49" t="s">
        <v>109</v>
      </c>
      <c r="AH8" s="49" t="s">
        <v>74</v>
      </c>
      <c r="AI8" s="5">
        <v>95</v>
      </c>
      <c r="AJ8" s="5">
        <v>96</v>
      </c>
      <c r="AK8" s="5">
        <v>96</v>
      </c>
      <c r="AL8" s="5">
        <v>97</v>
      </c>
      <c r="AM8" s="236">
        <v>96</v>
      </c>
      <c r="AN8" s="5"/>
      <c r="AO8" s="10">
        <f t="shared" si="1"/>
        <v>480</v>
      </c>
      <c r="AP8" s="7"/>
    </row>
    <row r="9" spans="1:42" s="8" customFormat="1" ht="12.75">
      <c r="A9" s="48">
        <v>432</v>
      </c>
      <c r="B9" s="49" t="s">
        <v>104</v>
      </c>
      <c r="C9" s="49" t="s">
        <v>105</v>
      </c>
      <c r="D9" s="49" t="s">
        <v>74</v>
      </c>
      <c r="E9" s="5"/>
      <c r="F9" s="94"/>
      <c r="G9" s="98"/>
      <c r="H9" s="5"/>
      <c r="I9" s="143"/>
      <c r="J9" s="144"/>
      <c r="K9" s="145"/>
      <c r="L9" s="143"/>
      <c r="M9" s="143"/>
      <c r="N9" s="161"/>
      <c r="O9" s="161"/>
      <c r="P9" s="143"/>
      <c r="Q9" s="5">
        <v>7</v>
      </c>
      <c r="R9" s="40">
        <v>19</v>
      </c>
      <c r="S9" s="172">
        <v>9</v>
      </c>
      <c r="T9" s="5">
        <v>94</v>
      </c>
      <c r="U9" s="236">
        <v>6</v>
      </c>
      <c r="V9" s="238">
        <v>24</v>
      </c>
      <c r="W9" s="266">
        <v>17</v>
      </c>
      <c r="X9" s="236">
        <v>95</v>
      </c>
      <c r="Y9" s="5"/>
      <c r="Z9" s="7"/>
      <c r="AA9" s="7"/>
      <c r="AB9" s="5"/>
      <c r="AC9" s="44">
        <f t="shared" si="0"/>
        <v>94</v>
      </c>
      <c r="AD9" s="10">
        <v>7</v>
      </c>
      <c r="AE9" s="48">
        <v>430</v>
      </c>
      <c r="AF9" s="49" t="s">
        <v>100</v>
      </c>
      <c r="AG9" s="49" t="s">
        <v>101</v>
      </c>
      <c r="AH9" s="49" t="s">
        <v>74</v>
      </c>
      <c r="AI9" s="5"/>
      <c r="AJ9" s="5">
        <v>95</v>
      </c>
      <c r="AK9" s="5">
        <v>95</v>
      </c>
      <c r="AL9" s="5">
        <v>95</v>
      </c>
      <c r="AM9" s="236">
        <v>94</v>
      </c>
      <c r="AN9" s="5"/>
      <c r="AO9" s="10">
        <f t="shared" si="1"/>
        <v>379</v>
      </c>
      <c r="AP9" s="7"/>
    </row>
    <row r="10" spans="1:42" s="8" customFormat="1" ht="12.75">
      <c r="A10" s="48">
        <v>430</v>
      </c>
      <c r="B10" s="49" t="s">
        <v>100</v>
      </c>
      <c r="C10" s="49" t="s">
        <v>101</v>
      </c>
      <c r="D10" s="49" t="s">
        <v>74</v>
      </c>
      <c r="E10" s="5"/>
      <c r="F10" s="94"/>
      <c r="G10" s="98"/>
      <c r="H10" s="5"/>
      <c r="I10" s="5">
        <v>6</v>
      </c>
      <c r="J10" s="186"/>
      <c r="K10" s="146"/>
      <c r="L10" s="5">
        <v>95</v>
      </c>
      <c r="M10" s="5">
        <v>6</v>
      </c>
      <c r="N10" s="40"/>
      <c r="O10" s="40"/>
      <c r="P10" s="5">
        <v>95</v>
      </c>
      <c r="Q10" s="5">
        <v>6</v>
      </c>
      <c r="R10" s="40">
        <v>18</v>
      </c>
      <c r="S10" s="172">
        <v>29</v>
      </c>
      <c r="T10" s="5">
        <v>95</v>
      </c>
      <c r="U10" s="236">
        <v>7</v>
      </c>
      <c r="V10" s="238">
        <v>27</v>
      </c>
      <c r="W10" s="266">
        <v>55</v>
      </c>
      <c r="X10" s="236">
        <v>94</v>
      </c>
      <c r="Y10" s="5"/>
      <c r="Z10" s="7"/>
      <c r="AA10" s="7"/>
      <c r="AB10" s="5"/>
      <c r="AC10" s="44">
        <f t="shared" si="0"/>
        <v>285</v>
      </c>
      <c r="AD10" s="10">
        <v>8</v>
      </c>
      <c r="AE10" s="48">
        <v>429</v>
      </c>
      <c r="AF10" s="49" t="s">
        <v>97</v>
      </c>
      <c r="AG10" s="49" t="s">
        <v>98</v>
      </c>
      <c r="AH10" s="49" t="s">
        <v>99</v>
      </c>
      <c r="AI10" s="5">
        <v>93</v>
      </c>
      <c r="AJ10" s="5">
        <v>94</v>
      </c>
      <c r="AK10" s="5">
        <v>94</v>
      </c>
      <c r="AL10" s="5">
        <v>93</v>
      </c>
      <c r="AM10" s="10"/>
      <c r="AN10" s="5"/>
      <c r="AO10" s="10">
        <f t="shared" si="1"/>
        <v>374</v>
      </c>
      <c r="AP10" s="7"/>
    </row>
    <row r="11" spans="1:42" s="8" customFormat="1" ht="12.75">
      <c r="A11" s="48">
        <v>429</v>
      </c>
      <c r="B11" s="49" t="s">
        <v>97</v>
      </c>
      <c r="C11" s="49" t="s">
        <v>98</v>
      </c>
      <c r="D11" s="49" t="s">
        <v>99</v>
      </c>
      <c r="E11" s="5">
        <v>8</v>
      </c>
      <c r="F11" s="94">
        <v>22</v>
      </c>
      <c r="G11" s="98">
        <v>20</v>
      </c>
      <c r="H11" s="5">
        <v>93</v>
      </c>
      <c r="I11" s="5">
        <v>7</v>
      </c>
      <c r="J11" s="186"/>
      <c r="K11" s="146"/>
      <c r="L11" s="5">
        <v>94</v>
      </c>
      <c r="M11" s="5">
        <v>7</v>
      </c>
      <c r="N11" s="40"/>
      <c r="O11" s="40"/>
      <c r="P11" s="5">
        <v>94</v>
      </c>
      <c r="Q11" s="5">
        <v>8</v>
      </c>
      <c r="R11" s="40">
        <v>26</v>
      </c>
      <c r="S11" s="172">
        <v>53</v>
      </c>
      <c r="T11" s="5">
        <v>93</v>
      </c>
      <c r="U11" s="143"/>
      <c r="V11" s="145"/>
      <c r="W11" s="145"/>
      <c r="X11" s="143"/>
      <c r="Y11" s="5"/>
      <c r="Z11" s="7"/>
      <c r="AA11" s="7"/>
      <c r="AB11" s="5"/>
      <c r="AC11" s="44">
        <f t="shared" si="0"/>
        <v>374</v>
      </c>
      <c r="AD11" s="10">
        <v>6</v>
      </c>
      <c r="AE11" s="48">
        <v>432</v>
      </c>
      <c r="AF11" s="49" t="s">
        <v>104</v>
      </c>
      <c r="AG11" s="49" t="s">
        <v>105</v>
      </c>
      <c r="AH11" s="49" t="s">
        <v>74</v>
      </c>
      <c r="AI11" s="5"/>
      <c r="AJ11" s="143"/>
      <c r="AK11" s="143"/>
      <c r="AL11" s="5">
        <v>94</v>
      </c>
      <c r="AM11" s="236">
        <v>95</v>
      </c>
      <c r="AN11" s="5"/>
      <c r="AO11" s="10">
        <f t="shared" si="1"/>
        <v>189</v>
      </c>
      <c r="AP11" s="7"/>
    </row>
    <row r="12" spans="1:42" s="8" customFormat="1" ht="12.75">
      <c r="A12" s="48">
        <v>431</v>
      </c>
      <c r="B12" s="49" t="s">
        <v>102</v>
      </c>
      <c r="C12" s="49" t="s">
        <v>103</v>
      </c>
      <c r="D12" s="49" t="s">
        <v>49</v>
      </c>
      <c r="E12" s="5">
        <v>3</v>
      </c>
      <c r="F12" s="94"/>
      <c r="G12" s="98">
        <v>23</v>
      </c>
      <c r="H12" s="5">
        <v>98</v>
      </c>
      <c r="I12" s="143"/>
      <c r="J12" s="144"/>
      <c r="K12" s="145"/>
      <c r="L12" s="143"/>
      <c r="M12" s="143"/>
      <c r="N12" s="161"/>
      <c r="O12" s="161"/>
      <c r="P12" s="143"/>
      <c r="Q12" s="5"/>
      <c r="R12" s="7"/>
      <c r="S12" s="7"/>
      <c r="T12" s="5"/>
      <c r="U12" s="143"/>
      <c r="V12" s="145"/>
      <c r="W12" s="145"/>
      <c r="X12" s="143"/>
      <c r="Y12" s="5"/>
      <c r="Z12" s="7"/>
      <c r="AA12" s="7"/>
      <c r="AB12" s="5"/>
      <c r="AC12" s="44">
        <f t="shared" si="0"/>
        <v>98</v>
      </c>
      <c r="AD12" s="10">
        <v>9</v>
      </c>
      <c r="AE12" s="48">
        <v>431</v>
      </c>
      <c r="AF12" s="49" t="s">
        <v>102</v>
      </c>
      <c r="AG12" s="49" t="s">
        <v>103</v>
      </c>
      <c r="AH12" s="49" t="s">
        <v>49</v>
      </c>
      <c r="AI12" s="5">
        <v>98</v>
      </c>
      <c r="AJ12" s="5"/>
      <c r="AK12" s="10"/>
      <c r="AL12" s="162"/>
      <c r="AM12" s="10"/>
      <c r="AN12" s="5"/>
      <c r="AO12" s="10">
        <f t="shared" si="1"/>
        <v>98</v>
      </c>
      <c r="AP12" s="7"/>
    </row>
    <row r="13" spans="1:42" s="8" customFormat="1" ht="12.75">
      <c r="A13" s="48">
        <v>468</v>
      </c>
      <c r="B13" s="49" t="s">
        <v>115</v>
      </c>
      <c r="C13" s="49" t="s">
        <v>116</v>
      </c>
      <c r="D13" s="49" t="s">
        <v>49</v>
      </c>
      <c r="E13" s="5">
        <v>5</v>
      </c>
      <c r="F13" s="94"/>
      <c r="G13" s="98">
        <v>33</v>
      </c>
      <c r="H13" s="5">
        <v>96</v>
      </c>
      <c r="I13" s="143"/>
      <c r="J13" s="144"/>
      <c r="K13" s="145"/>
      <c r="L13" s="143"/>
      <c r="M13" s="143"/>
      <c r="N13" s="161"/>
      <c r="O13" s="161"/>
      <c r="P13" s="143"/>
      <c r="Q13" s="5"/>
      <c r="R13" s="7"/>
      <c r="S13" s="7"/>
      <c r="T13" s="5"/>
      <c r="U13" s="143"/>
      <c r="V13" s="145"/>
      <c r="W13" s="145"/>
      <c r="X13" s="143"/>
      <c r="Y13" s="5"/>
      <c r="Z13" s="7"/>
      <c r="AA13" s="7"/>
      <c r="AB13" s="5"/>
      <c r="AC13" s="44">
        <f t="shared" si="0"/>
        <v>96</v>
      </c>
      <c r="AD13" s="10">
        <v>10</v>
      </c>
      <c r="AE13" s="48">
        <v>468</v>
      </c>
      <c r="AF13" s="49" t="s">
        <v>115</v>
      </c>
      <c r="AG13" s="49" t="s">
        <v>116</v>
      </c>
      <c r="AH13" s="49" t="s">
        <v>49</v>
      </c>
      <c r="AI13" s="5">
        <v>96</v>
      </c>
      <c r="AJ13" s="143"/>
      <c r="AK13" s="143"/>
      <c r="AL13" s="143"/>
      <c r="AM13" s="10"/>
      <c r="AN13" s="5"/>
      <c r="AO13" s="10">
        <f t="shared" si="1"/>
        <v>96</v>
      </c>
      <c r="AP13" s="7"/>
    </row>
    <row r="14" spans="1:42" s="8" customFormat="1" ht="12.75">
      <c r="A14" s="48">
        <v>475</v>
      </c>
      <c r="B14" s="49" t="s">
        <v>115</v>
      </c>
      <c r="C14" s="49" t="s">
        <v>117</v>
      </c>
      <c r="D14" s="49" t="s">
        <v>118</v>
      </c>
      <c r="E14" s="5"/>
      <c r="F14" s="94"/>
      <c r="G14" s="98"/>
      <c r="H14" s="5"/>
      <c r="I14" s="143"/>
      <c r="J14" s="144"/>
      <c r="K14" s="145"/>
      <c r="L14" s="143"/>
      <c r="M14" s="143"/>
      <c r="N14" s="161"/>
      <c r="O14" s="161"/>
      <c r="P14" s="143"/>
      <c r="Q14" s="5"/>
      <c r="R14" s="7"/>
      <c r="S14" s="7"/>
      <c r="T14" s="5"/>
      <c r="U14" s="143"/>
      <c r="V14" s="145"/>
      <c r="W14" s="145"/>
      <c r="X14" s="143"/>
      <c r="Y14" s="5"/>
      <c r="Z14" s="7"/>
      <c r="AA14" s="7"/>
      <c r="AB14" s="5"/>
      <c r="AC14" s="44">
        <f t="shared" si="0"/>
        <v>0</v>
      </c>
      <c r="AD14" s="10">
        <v>11</v>
      </c>
      <c r="AE14" s="48">
        <v>475</v>
      </c>
      <c r="AF14" s="49" t="s">
        <v>115</v>
      </c>
      <c r="AG14" s="49" t="s">
        <v>117</v>
      </c>
      <c r="AH14" s="49" t="s">
        <v>118</v>
      </c>
      <c r="AI14" s="5"/>
      <c r="AJ14" s="5"/>
      <c r="AK14" s="10"/>
      <c r="AL14" s="162"/>
      <c r="AM14" s="10"/>
      <c r="AN14" s="5"/>
      <c r="AO14" s="10">
        <f t="shared" si="1"/>
        <v>0</v>
      </c>
      <c r="AP14" s="7"/>
    </row>
    <row r="15" spans="1:42" s="8" customFormat="1" ht="12">
      <c r="A15" s="58"/>
      <c r="B15" s="7"/>
      <c r="C15" s="7"/>
      <c r="D15" s="7"/>
      <c r="E15" s="5"/>
      <c r="F15" s="94"/>
      <c r="G15" s="98"/>
      <c r="H15" s="5"/>
      <c r="I15" s="5"/>
      <c r="J15" s="7"/>
      <c r="K15" s="7"/>
      <c r="L15" s="5"/>
      <c r="M15" s="5"/>
      <c r="N15" s="7"/>
      <c r="O15" s="7"/>
      <c r="P15" s="5"/>
      <c r="Q15" s="5"/>
      <c r="R15" s="7"/>
      <c r="S15" s="7"/>
      <c r="T15" s="5"/>
      <c r="U15" s="143"/>
      <c r="V15" s="145"/>
      <c r="W15" s="145"/>
      <c r="X15" s="143"/>
      <c r="Y15" s="5"/>
      <c r="Z15" s="7"/>
      <c r="AA15" s="7"/>
      <c r="AB15" s="5"/>
      <c r="AC15" s="44">
        <f t="shared" si="0"/>
        <v>0</v>
      </c>
      <c r="AD15" s="10">
        <v>12</v>
      </c>
      <c r="AE15" s="37"/>
      <c r="AF15" s="40"/>
      <c r="AG15" s="40"/>
      <c r="AH15" s="41"/>
      <c r="AI15" s="5"/>
      <c r="AJ15" s="5"/>
      <c r="AK15" s="10"/>
      <c r="AL15" s="162"/>
      <c r="AM15" s="10"/>
      <c r="AN15" s="5"/>
      <c r="AO15" s="10">
        <f t="shared" si="1"/>
        <v>0</v>
      </c>
      <c r="AP15" s="7"/>
    </row>
    <row r="16" spans="1:42" s="8" customFormat="1" ht="12">
      <c r="A16" s="58"/>
      <c r="B16" s="7"/>
      <c r="C16" s="7"/>
      <c r="D16" s="7"/>
      <c r="E16" s="5"/>
      <c r="F16" s="94"/>
      <c r="G16" s="98"/>
      <c r="H16" s="5"/>
      <c r="I16" s="5"/>
      <c r="J16" s="7"/>
      <c r="K16" s="7"/>
      <c r="L16" s="5"/>
      <c r="M16" s="5"/>
      <c r="N16" s="7"/>
      <c r="O16" s="7"/>
      <c r="P16" s="5"/>
      <c r="Q16" s="5"/>
      <c r="R16" s="7"/>
      <c r="S16" s="7"/>
      <c r="T16" s="5"/>
      <c r="U16" s="143"/>
      <c r="V16" s="145"/>
      <c r="W16" s="145"/>
      <c r="X16" s="143"/>
      <c r="Y16" s="5"/>
      <c r="Z16" s="7"/>
      <c r="AA16" s="7"/>
      <c r="AB16" s="5"/>
      <c r="AC16" s="44">
        <f t="shared" si="0"/>
        <v>0</v>
      </c>
      <c r="AD16" s="10">
        <v>13</v>
      </c>
      <c r="AE16" s="34"/>
      <c r="AF16" s="35"/>
      <c r="AG16" s="35"/>
      <c r="AH16" s="36"/>
      <c r="AI16" s="5"/>
      <c r="AJ16" s="5"/>
      <c r="AK16" s="10"/>
      <c r="AL16" s="162"/>
      <c r="AM16" s="10"/>
      <c r="AN16" s="5"/>
      <c r="AO16" s="10">
        <f t="shared" si="1"/>
        <v>0</v>
      </c>
      <c r="AP16" s="7"/>
    </row>
    <row r="19" spans="3:14" ht="15">
      <c r="C19" s="53"/>
      <c r="D19" s="55"/>
      <c r="E19" s="56"/>
      <c r="F19" s="72"/>
      <c r="G19" s="73"/>
      <c r="H19" s="54">
        <v>1</v>
      </c>
      <c r="I19" s="54">
        <v>2</v>
      </c>
      <c r="J19" s="54">
        <v>3</v>
      </c>
      <c r="K19" s="54">
        <v>4</v>
      </c>
      <c r="L19" s="54">
        <v>5</v>
      </c>
      <c r="M19" s="277">
        <v>6</v>
      </c>
      <c r="N19" s="23" t="s">
        <v>16</v>
      </c>
    </row>
    <row r="20" spans="3:14" ht="15">
      <c r="C20" s="53"/>
      <c r="D20" s="57" t="s">
        <v>95</v>
      </c>
      <c r="E20" s="56"/>
      <c r="F20" s="72"/>
      <c r="G20" s="73"/>
      <c r="H20" s="54"/>
      <c r="I20" s="54"/>
      <c r="J20" s="54"/>
      <c r="K20" s="54"/>
      <c r="L20" s="54"/>
      <c r="M20" s="277"/>
      <c r="N20" s="23"/>
    </row>
    <row r="21" spans="3:14" ht="15">
      <c r="C21" s="53">
        <v>1</v>
      </c>
      <c r="D21" s="55" t="s">
        <v>50</v>
      </c>
      <c r="E21" s="56"/>
      <c r="F21" s="72"/>
      <c r="G21" s="73"/>
      <c r="H21" s="54">
        <v>297</v>
      </c>
      <c r="I21" s="54">
        <v>296</v>
      </c>
      <c r="J21" s="54">
        <v>297</v>
      </c>
      <c r="K21" s="54">
        <v>296</v>
      </c>
      <c r="L21" s="54">
        <v>297</v>
      </c>
      <c r="M21" s="240">
        <v>297</v>
      </c>
      <c r="N21" s="23">
        <f>SUM(H21:M21)</f>
        <v>1780</v>
      </c>
    </row>
    <row r="22" spans="3:14" ht="15">
      <c r="C22" s="53">
        <v>2</v>
      </c>
      <c r="D22" s="55" t="s">
        <v>74</v>
      </c>
      <c r="E22" s="56"/>
      <c r="F22" s="72"/>
      <c r="G22" s="73"/>
      <c r="H22" s="54"/>
      <c r="I22" s="54"/>
      <c r="J22" s="54"/>
      <c r="K22" s="54">
        <v>285</v>
      </c>
      <c r="L22" s="54"/>
      <c r="M22" s="277"/>
      <c r="N22" s="23">
        <f>SUM(H22:M22)</f>
        <v>285</v>
      </c>
    </row>
    <row r="23" spans="3:14" ht="15">
      <c r="C23" s="53">
        <v>3</v>
      </c>
      <c r="D23" s="55"/>
      <c r="E23" s="56"/>
      <c r="F23" s="72"/>
      <c r="G23" s="73"/>
      <c r="H23" s="54"/>
      <c r="I23" s="54"/>
      <c r="J23" s="54"/>
      <c r="K23" s="54"/>
      <c r="L23" s="282"/>
      <c r="M23" s="277"/>
      <c r="N23" s="23">
        <f>SUM(H23:M23)</f>
        <v>0</v>
      </c>
    </row>
    <row r="24" spans="3:14" ht="15">
      <c r="C24" s="53"/>
      <c r="D24" s="55"/>
      <c r="E24" s="56"/>
      <c r="F24" s="72"/>
      <c r="G24" s="73"/>
      <c r="H24" s="54"/>
      <c r="I24" s="54"/>
      <c r="J24" s="54"/>
      <c r="K24" s="54"/>
      <c r="L24" s="282"/>
      <c r="M24" s="277"/>
      <c r="N24" s="23">
        <f>SUM(H24:M24)</f>
        <v>0</v>
      </c>
    </row>
    <row r="25" spans="3:14" ht="15">
      <c r="C25" s="53"/>
      <c r="D25" s="55"/>
      <c r="E25" s="56"/>
      <c r="F25" s="72"/>
      <c r="G25" s="73"/>
      <c r="H25" s="54"/>
      <c r="I25" s="54"/>
      <c r="J25" s="54"/>
      <c r="K25" s="54"/>
      <c r="L25" s="282"/>
      <c r="M25" s="277"/>
      <c r="N25" s="23">
        <f>SUM(H25:M25)</f>
        <v>0</v>
      </c>
    </row>
    <row r="26" ht="15">
      <c r="L26" s="28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37"/>
  <sheetViews>
    <sheetView zoomScalePageLayoutView="0" workbookViewId="0" topLeftCell="A1">
      <selection activeCell="AB30" sqref="AB30"/>
    </sheetView>
  </sheetViews>
  <sheetFormatPr defaultColWidth="9.140625" defaultRowHeight="15"/>
  <cols>
    <col min="1" max="1" width="6.8515625" style="0" customWidth="1"/>
    <col min="2" max="2" width="12.28125" style="0" customWidth="1"/>
    <col min="3" max="3" width="18.421875" style="0" customWidth="1"/>
    <col min="4" max="4" width="18.28125" style="0" customWidth="1"/>
    <col min="5" max="5" width="5.421875" style="0" customWidth="1"/>
    <col min="6" max="6" width="4.421875" style="74" customWidth="1"/>
    <col min="7" max="7" width="3.8515625" style="75" customWidth="1"/>
    <col min="8" max="8" width="4.421875" style="11" customWidth="1"/>
    <col min="9" max="9" width="4.421875" style="0" customWidth="1"/>
    <col min="10" max="11" width="4.7109375" style="0" customWidth="1"/>
    <col min="12" max="14" width="5.140625" style="0" customWidth="1"/>
    <col min="15" max="15" width="4.7109375" style="0" customWidth="1"/>
    <col min="16" max="16" width="4.8515625" style="0" customWidth="1"/>
    <col min="17" max="17" width="4.28125" style="0" customWidth="1"/>
    <col min="18" max="18" width="4.421875" style="0" customWidth="1"/>
    <col min="19" max="19" width="4.28125" style="0" customWidth="1"/>
    <col min="20" max="20" width="4.7109375" style="0" customWidth="1"/>
    <col min="21" max="21" width="4.57421875" style="0" customWidth="1"/>
    <col min="22" max="22" width="4.8515625" style="0" customWidth="1"/>
    <col min="23" max="23" width="4.7109375" style="0" customWidth="1"/>
    <col min="24" max="24" width="5.00390625" style="0" customWidth="1"/>
    <col min="25" max="25" width="4.57421875" style="0" customWidth="1"/>
    <col min="26" max="26" width="4.8515625" style="0" customWidth="1"/>
    <col min="27" max="27" width="4.7109375" style="0" customWidth="1"/>
    <col min="28" max="28" width="5.00390625" style="0" customWidth="1"/>
    <col min="29" max="29" width="5.421875" style="45" customWidth="1"/>
    <col min="30" max="30" width="3.7109375" style="46" customWidth="1"/>
    <col min="31" max="31" width="4.57421875" style="0" customWidth="1"/>
    <col min="34" max="34" width="17.421875" style="0" customWidth="1"/>
    <col min="35" max="35" width="4.28125" style="0" customWidth="1"/>
    <col min="36" max="36" width="4.140625" style="0" customWidth="1"/>
    <col min="37" max="37" width="4.57421875" style="0" customWidth="1"/>
    <col min="38" max="40" width="3.8515625" style="0" customWidth="1"/>
    <col min="41" max="41" width="5.57421875" style="0" customWidth="1"/>
  </cols>
  <sheetData>
    <row r="1" spans="1:29" ht="21">
      <c r="A1" s="13" t="s">
        <v>4</v>
      </c>
      <c r="B1" s="12"/>
      <c r="C1" s="12"/>
      <c r="D1" s="12"/>
      <c r="E1" s="12"/>
      <c r="F1" s="68"/>
      <c r="G1" s="69"/>
      <c r="H1" s="14"/>
      <c r="I1" s="6"/>
      <c r="J1" s="20"/>
      <c r="K1" s="87"/>
      <c r="L1" s="87"/>
      <c r="Q1" s="245"/>
      <c r="R1" s="245"/>
      <c r="S1" s="245"/>
      <c r="T1" s="245"/>
      <c r="AC1" s="23"/>
    </row>
    <row r="2" spans="1:41" ht="26.25">
      <c r="A2" s="15" t="s">
        <v>31</v>
      </c>
      <c r="B2" s="16"/>
      <c r="C2" s="16"/>
      <c r="D2" s="17"/>
      <c r="E2" s="18" t="s">
        <v>10</v>
      </c>
      <c r="F2" s="70"/>
      <c r="G2" s="71"/>
      <c r="H2" s="19"/>
      <c r="I2" s="18" t="s">
        <v>734</v>
      </c>
      <c r="J2" s="219"/>
      <c r="K2" s="219"/>
      <c r="L2" s="19"/>
      <c r="M2" s="18" t="s">
        <v>760</v>
      </c>
      <c r="N2" s="219"/>
      <c r="O2" s="219"/>
      <c r="P2" s="19"/>
      <c r="Q2" s="18" t="s">
        <v>12</v>
      </c>
      <c r="R2" s="214"/>
      <c r="S2" s="214"/>
      <c r="T2" s="19"/>
      <c r="U2" s="106" t="s">
        <v>13</v>
      </c>
      <c r="V2" s="218"/>
      <c r="W2" s="218"/>
      <c r="X2" s="107"/>
      <c r="Y2" s="18" t="s">
        <v>14</v>
      </c>
      <c r="Z2" s="16"/>
      <c r="AA2" s="16"/>
      <c r="AB2" s="21"/>
      <c r="AC2" s="23" t="s">
        <v>16</v>
      </c>
      <c r="AD2" s="24"/>
      <c r="AE2" s="25"/>
      <c r="AF2" s="26"/>
      <c r="AG2" s="26"/>
      <c r="AH2" s="27"/>
      <c r="AI2" s="26"/>
      <c r="AJ2" s="26"/>
      <c r="AK2" s="28"/>
      <c r="AL2" s="26"/>
      <c r="AM2" s="283"/>
      <c r="AN2" s="26"/>
      <c r="AO2" s="26"/>
    </row>
    <row r="3" spans="1:41" s="4" customFormat="1" ht="81.75">
      <c r="A3" s="123" t="s">
        <v>0</v>
      </c>
      <c r="B3" s="123" t="s">
        <v>1</v>
      </c>
      <c r="C3" s="123" t="s">
        <v>2</v>
      </c>
      <c r="D3" s="123" t="s">
        <v>3</v>
      </c>
      <c r="E3" s="91" t="s">
        <v>5</v>
      </c>
      <c r="F3" s="138" t="s">
        <v>9</v>
      </c>
      <c r="G3" s="139" t="s">
        <v>8</v>
      </c>
      <c r="H3" s="140" t="s">
        <v>6</v>
      </c>
      <c r="I3" s="168" t="s">
        <v>5</v>
      </c>
      <c r="J3" s="169" t="s">
        <v>9</v>
      </c>
      <c r="K3" s="170" t="s">
        <v>8</v>
      </c>
      <c r="L3" s="9" t="s">
        <v>6</v>
      </c>
      <c r="M3" s="168" t="s">
        <v>5</v>
      </c>
      <c r="N3" s="185" t="s">
        <v>9</v>
      </c>
      <c r="O3" s="185" t="s">
        <v>8</v>
      </c>
      <c r="P3" s="9" t="s">
        <v>6</v>
      </c>
      <c r="Q3" s="168" t="s">
        <v>5</v>
      </c>
      <c r="R3" s="185" t="s">
        <v>9</v>
      </c>
      <c r="S3" s="170" t="s">
        <v>8</v>
      </c>
      <c r="T3" s="9" t="s">
        <v>6</v>
      </c>
      <c r="U3" s="233" t="s">
        <v>5</v>
      </c>
      <c r="V3" s="234" t="s">
        <v>9</v>
      </c>
      <c r="W3" s="265" t="s">
        <v>8</v>
      </c>
      <c r="X3" s="235" t="s">
        <v>6</v>
      </c>
      <c r="Y3" s="3" t="s">
        <v>5</v>
      </c>
      <c r="Z3" s="2" t="s">
        <v>9</v>
      </c>
      <c r="AA3" s="2" t="s">
        <v>8</v>
      </c>
      <c r="AB3" s="22" t="s">
        <v>6</v>
      </c>
      <c r="AC3" s="23" t="s">
        <v>6</v>
      </c>
      <c r="AD3" s="29" t="s">
        <v>17</v>
      </c>
      <c r="AE3" s="123" t="s">
        <v>0</v>
      </c>
      <c r="AF3" s="123" t="s">
        <v>1</v>
      </c>
      <c r="AG3" s="123" t="s">
        <v>2</v>
      </c>
      <c r="AH3" s="123" t="s">
        <v>3</v>
      </c>
      <c r="AI3" s="31" t="s">
        <v>20</v>
      </c>
      <c r="AJ3" s="31" t="s">
        <v>19</v>
      </c>
      <c r="AK3" s="33" t="s">
        <v>21</v>
      </c>
      <c r="AL3" s="31" t="s">
        <v>22</v>
      </c>
      <c r="AM3" s="280" t="s">
        <v>23</v>
      </c>
      <c r="AN3" s="31" t="s">
        <v>24</v>
      </c>
      <c r="AO3" s="31" t="s">
        <v>18</v>
      </c>
    </row>
    <row r="4" spans="1:41" s="8" customFormat="1" ht="12.75">
      <c r="A4" s="124">
        <v>523</v>
      </c>
      <c r="B4" s="125" t="s">
        <v>202</v>
      </c>
      <c r="C4" s="125" t="s">
        <v>42</v>
      </c>
      <c r="D4" s="125" t="s">
        <v>49</v>
      </c>
      <c r="E4" s="126">
        <v>1</v>
      </c>
      <c r="F4" s="94">
        <v>14</v>
      </c>
      <c r="G4" s="98">
        <v>45</v>
      </c>
      <c r="H4" s="126">
        <v>100</v>
      </c>
      <c r="I4" s="5">
        <v>1</v>
      </c>
      <c r="J4" s="40">
        <v>18</v>
      </c>
      <c r="K4" s="172">
        <v>26</v>
      </c>
      <c r="L4" s="5">
        <v>100</v>
      </c>
      <c r="M4" s="5">
        <v>1</v>
      </c>
      <c r="N4" s="40">
        <v>16</v>
      </c>
      <c r="O4" s="40">
        <v>11</v>
      </c>
      <c r="P4" s="5">
        <v>100</v>
      </c>
      <c r="Q4" s="5">
        <v>1</v>
      </c>
      <c r="R4" s="40">
        <v>17</v>
      </c>
      <c r="S4" s="172">
        <v>40</v>
      </c>
      <c r="T4" s="5">
        <v>100</v>
      </c>
      <c r="U4" s="236">
        <v>1</v>
      </c>
      <c r="V4" s="238">
        <v>17</v>
      </c>
      <c r="W4" s="266">
        <v>58</v>
      </c>
      <c r="X4" s="236">
        <v>100</v>
      </c>
      <c r="Y4" s="5"/>
      <c r="Z4" s="7"/>
      <c r="AA4" s="7"/>
      <c r="AB4" s="5"/>
      <c r="AC4" s="44">
        <f aca="true" t="shared" si="0" ref="AC4:AC17">SUM(H4+L4+P4+T4+AB4)</f>
        <v>400</v>
      </c>
      <c r="AD4" s="10">
        <v>1</v>
      </c>
      <c r="AE4" s="124">
        <v>523</v>
      </c>
      <c r="AF4" s="125" t="s">
        <v>202</v>
      </c>
      <c r="AG4" s="125" t="s">
        <v>42</v>
      </c>
      <c r="AH4" s="125" t="s">
        <v>49</v>
      </c>
      <c r="AI4" s="126">
        <v>100</v>
      </c>
      <c r="AJ4" s="5">
        <v>100</v>
      </c>
      <c r="AK4" s="5">
        <v>100</v>
      </c>
      <c r="AL4" s="5">
        <v>100</v>
      </c>
      <c r="AM4" s="236">
        <v>100</v>
      </c>
      <c r="AN4" s="5"/>
      <c r="AO4" s="10">
        <f aca="true" t="shared" si="1" ref="AO4:AO17">SUM(AI4+AJ4+AK4+AL4+AM4+AN4)</f>
        <v>500</v>
      </c>
    </row>
    <row r="5" spans="1:41" s="8" customFormat="1" ht="12.75">
      <c r="A5" s="124">
        <v>518</v>
      </c>
      <c r="B5" s="125" t="s">
        <v>196</v>
      </c>
      <c r="C5" s="125" t="s">
        <v>197</v>
      </c>
      <c r="D5" s="125" t="s">
        <v>49</v>
      </c>
      <c r="E5" s="126">
        <v>2</v>
      </c>
      <c r="F5" s="94">
        <v>15</v>
      </c>
      <c r="G5" s="98">
        <v>29</v>
      </c>
      <c r="H5" s="126">
        <v>99</v>
      </c>
      <c r="I5" s="5">
        <v>3</v>
      </c>
      <c r="J5" s="40">
        <v>19</v>
      </c>
      <c r="K5" s="172">
        <v>7</v>
      </c>
      <c r="L5" s="5">
        <v>98</v>
      </c>
      <c r="M5" s="5">
        <v>2</v>
      </c>
      <c r="N5" s="40">
        <v>17</v>
      </c>
      <c r="O5" s="40">
        <v>5</v>
      </c>
      <c r="P5" s="5">
        <v>98</v>
      </c>
      <c r="Q5" s="5">
        <v>2</v>
      </c>
      <c r="R5" s="40">
        <v>18</v>
      </c>
      <c r="S5" s="172">
        <v>57</v>
      </c>
      <c r="T5" s="5">
        <v>99</v>
      </c>
      <c r="U5" s="236">
        <v>2</v>
      </c>
      <c r="V5" s="238">
        <v>19</v>
      </c>
      <c r="W5" s="266">
        <v>37</v>
      </c>
      <c r="X5" s="236">
        <v>99</v>
      </c>
      <c r="Y5" s="5"/>
      <c r="Z5" s="7"/>
      <c r="AA5" s="7"/>
      <c r="AB5" s="5"/>
      <c r="AC5" s="44">
        <f t="shared" si="0"/>
        <v>394</v>
      </c>
      <c r="AD5" s="10">
        <v>2</v>
      </c>
      <c r="AE5" s="124">
        <v>518</v>
      </c>
      <c r="AF5" s="125" t="s">
        <v>196</v>
      </c>
      <c r="AG5" s="125" t="s">
        <v>197</v>
      </c>
      <c r="AH5" s="125" t="s">
        <v>49</v>
      </c>
      <c r="AI5" s="126">
        <v>99</v>
      </c>
      <c r="AJ5" s="5">
        <v>98</v>
      </c>
      <c r="AK5" s="5">
        <v>98</v>
      </c>
      <c r="AL5" s="5">
        <v>99</v>
      </c>
      <c r="AM5" s="236">
        <v>99</v>
      </c>
      <c r="AN5" s="5"/>
      <c r="AO5" s="10">
        <f t="shared" si="1"/>
        <v>493</v>
      </c>
    </row>
    <row r="6" spans="1:41" s="8" customFormat="1" ht="12.75">
      <c r="A6" s="124">
        <v>525</v>
      </c>
      <c r="B6" s="125" t="s">
        <v>204</v>
      </c>
      <c r="C6" s="125" t="s">
        <v>205</v>
      </c>
      <c r="D6" s="125" t="s">
        <v>49</v>
      </c>
      <c r="E6" s="126">
        <v>7</v>
      </c>
      <c r="F6" s="94">
        <v>17</v>
      </c>
      <c r="G6" s="98">
        <v>1</v>
      </c>
      <c r="H6" s="126">
        <v>93</v>
      </c>
      <c r="I6" s="5">
        <v>7</v>
      </c>
      <c r="J6" s="40"/>
      <c r="K6" s="172">
        <v>54</v>
      </c>
      <c r="L6" s="5">
        <v>94</v>
      </c>
      <c r="M6" s="5">
        <v>6</v>
      </c>
      <c r="N6" s="40"/>
      <c r="O6" s="40">
        <v>29</v>
      </c>
      <c r="P6" s="5">
        <v>94</v>
      </c>
      <c r="Q6" s="5">
        <v>5</v>
      </c>
      <c r="R6" s="40">
        <v>20</v>
      </c>
      <c r="S6" s="172">
        <v>20</v>
      </c>
      <c r="T6" s="5">
        <v>96</v>
      </c>
      <c r="U6" s="236">
        <v>3</v>
      </c>
      <c r="V6" s="238">
        <v>20</v>
      </c>
      <c r="W6" s="266">
        <v>24</v>
      </c>
      <c r="X6" s="236">
        <v>96</v>
      </c>
      <c r="Y6" s="5"/>
      <c r="Z6" s="7"/>
      <c r="AA6" s="7"/>
      <c r="AB6" s="5"/>
      <c r="AC6" s="44">
        <f t="shared" si="0"/>
        <v>377</v>
      </c>
      <c r="AD6" s="10">
        <v>3</v>
      </c>
      <c r="AE6" s="124">
        <v>521</v>
      </c>
      <c r="AF6" s="125" t="s">
        <v>200</v>
      </c>
      <c r="AG6" s="125" t="s">
        <v>158</v>
      </c>
      <c r="AH6" s="125" t="s">
        <v>44</v>
      </c>
      <c r="AI6" s="126">
        <v>95</v>
      </c>
      <c r="AJ6" s="5">
        <v>97</v>
      </c>
      <c r="AK6" s="5">
        <v>97</v>
      </c>
      <c r="AL6" s="5">
        <v>98</v>
      </c>
      <c r="AM6" s="236">
        <v>98</v>
      </c>
      <c r="AN6" s="5"/>
      <c r="AO6" s="10">
        <f t="shared" si="1"/>
        <v>485</v>
      </c>
    </row>
    <row r="7" spans="1:41" s="8" customFormat="1" ht="12.75">
      <c r="A7" s="124">
        <v>521</v>
      </c>
      <c r="B7" s="125" t="s">
        <v>200</v>
      </c>
      <c r="C7" s="125" t="s">
        <v>158</v>
      </c>
      <c r="D7" s="125" t="s">
        <v>44</v>
      </c>
      <c r="E7" s="126">
        <v>6</v>
      </c>
      <c r="F7" s="94"/>
      <c r="G7" s="98">
        <v>36</v>
      </c>
      <c r="H7" s="126">
        <v>95</v>
      </c>
      <c r="I7" s="5">
        <v>4</v>
      </c>
      <c r="J7" s="40"/>
      <c r="K7" s="172">
        <v>15</v>
      </c>
      <c r="L7" s="5">
        <v>97</v>
      </c>
      <c r="M7" s="5">
        <v>4</v>
      </c>
      <c r="N7" s="40"/>
      <c r="O7" s="40">
        <v>48</v>
      </c>
      <c r="P7" s="5">
        <v>97</v>
      </c>
      <c r="Q7" s="5">
        <v>3</v>
      </c>
      <c r="R7" s="40">
        <v>19</v>
      </c>
      <c r="S7" s="172">
        <v>20</v>
      </c>
      <c r="T7" s="5">
        <v>98</v>
      </c>
      <c r="U7" s="236">
        <v>4</v>
      </c>
      <c r="V7" s="238"/>
      <c r="W7" s="266">
        <v>51</v>
      </c>
      <c r="X7" s="236">
        <v>98</v>
      </c>
      <c r="Y7" s="5"/>
      <c r="Z7" s="7"/>
      <c r="AA7" s="7"/>
      <c r="AB7" s="5"/>
      <c r="AC7" s="44">
        <f t="shared" si="0"/>
        <v>387</v>
      </c>
      <c r="AD7" s="10">
        <v>4</v>
      </c>
      <c r="AE7" s="124">
        <v>517</v>
      </c>
      <c r="AF7" s="125" t="s">
        <v>195</v>
      </c>
      <c r="AG7" s="125" t="s">
        <v>125</v>
      </c>
      <c r="AH7" s="125" t="s">
        <v>49</v>
      </c>
      <c r="AI7" s="126">
        <v>96</v>
      </c>
      <c r="AJ7" s="5">
        <v>95</v>
      </c>
      <c r="AK7" s="5">
        <v>95</v>
      </c>
      <c r="AL7" s="5">
        <v>97</v>
      </c>
      <c r="AM7" s="236">
        <v>97</v>
      </c>
      <c r="AN7" s="5"/>
      <c r="AO7" s="10">
        <f t="shared" si="1"/>
        <v>480</v>
      </c>
    </row>
    <row r="8" spans="1:41" s="8" customFormat="1" ht="12.75">
      <c r="A8" s="124">
        <v>517</v>
      </c>
      <c r="B8" s="125" t="s">
        <v>195</v>
      </c>
      <c r="C8" s="125" t="s">
        <v>125</v>
      </c>
      <c r="D8" s="125" t="s">
        <v>49</v>
      </c>
      <c r="E8" s="126">
        <v>5</v>
      </c>
      <c r="F8" s="94"/>
      <c r="G8" s="98">
        <v>32</v>
      </c>
      <c r="H8" s="126">
        <v>96</v>
      </c>
      <c r="I8" s="5">
        <v>6</v>
      </c>
      <c r="J8" s="40"/>
      <c r="K8" s="172">
        <v>28</v>
      </c>
      <c r="L8" s="5">
        <v>95</v>
      </c>
      <c r="M8" s="5">
        <v>5</v>
      </c>
      <c r="N8" s="40">
        <v>18</v>
      </c>
      <c r="O8" s="40">
        <v>0</v>
      </c>
      <c r="P8" s="5">
        <v>95</v>
      </c>
      <c r="Q8" s="5">
        <v>4</v>
      </c>
      <c r="R8" s="40"/>
      <c r="S8" s="172">
        <v>47</v>
      </c>
      <c r="T8" s="5">
        <v>97</v>
      </c>
      <c r="U8" s="236">
        <v>5</v>
      </c>
      <c r="V8" s="238">
        <v>21</v>
      </c>
      <c r="W8" s="266">
        <v>7</v>
      </c>
      <c r="X8" s="236">
        <v>97</v>
      </c>
      <c r="Y8" s="5"/>
      <c r="Z8" s="7"/>
      <c r="AA8" s="7"/>
      <c r="AB8" s="5"/>
      <c r="AC8" s="44">
        <f t="shared" si="0"/>
        <v>383</v>
      </c>
      <c r="AD8" s="10">
        <v>5</v>
      </c>
      <c r="AE8" s="124">
        <v>525</v>
      </c>
      <c r="AF8" s="125" t="s">
        <v>204</v>
      </c>
      <c r="AG8" s="125" t="s">
        <v>205</v>
      </c>
      <c r="AH8" s="125" t="s">
        <v>49</v>
      </c>
      <c r="AI8" s="126">
        <v>93</v>
      </c>
      <c r="AJ8" s="5">
        <v>94</v>
      </c>
      <c r="AK8" s="5">
        <v>94</v>
      </c>
      <c r="AL8" s="5">
        <v>96</v>
      </c>
      <c r="AM8" s="236">
        <v>96</v>
      </c>
      <c r="AN8" s="5"/>
      <c r="AO8" s="10">
        <f t="shared" si="1"/>
        <v>473</v>
      </c>
    </row>
    <row r="9" spans="1:41" s="8" customFormat="1" ht="12.75">
      <c r="A9" s="124">
        <v>516</v>
      </c>
      <c r="B9" s="125" t="s">
        <v>75</v>
      </c>
      <c r="C9" s="125" t="s">
        <v>76</v>
      </c>
      <c r="D9" s="125" t="s">
        <v>49</v>
      </c>
      <c r="E9" s="126">
        <v>8</v>
      </c>
      <c r="F9" s="94"/>
      <c r="G9" s="98">
        <v>47</v>
      </c>
      <c r="H9" s="126">
        <v>92</v>
      </c>
      <c r="I9" s="5">
        <v>8</v>
      </c>
      <c r="J9" s="40"/>
      <c r="K9" s="172">
        <v>11</v>
      </c>
      <c r="L9" s="5">
        <v>93</v>
      </c>
      <c r="M9" s="5">
        <v>8</v>
      </c>
      <c r="N9" s="40"/>
      <c r="O9" s="40">
        <v>48</v>
      </c>
      <c r="P9" s="5">
        <v>93</v>
      </c>
      <c r="Q9" s="5">
        <v>7</v>
      </c>
      <c r="R9" s="40"/>
      <c r="S9" s="172">
        <v>50</v>
      </c>
      <c r="T9" s="5">
        <v>94</v>
      </c>
      <c r="U9" s="236">
        <v>6</v>
      </c>
      <c r="V9" s="238"/>
      <c r="W9" s="266">
        <v>21</v>
      </c>
      <c r="X9" s="236">
        <v>94</v>
      </c>
      <c r="Y9" s="5"/>
      <c r="Z9" s="7"/>
      <c r="AA9" s="7"/>
      <c r="AB9" s="5"/>
      <c r="AC9" s="44">
        <f t="shared" si="0"/>
        <v>372</v>
      </c>
      <c r="AD9" s="10">
        <v>6</v>
      </c>
      <c r="AE9" s="124">
        <v>516</v>
      </c>
      <c r="AF9" s="125" t="s">
        <v>75</v>
      </c>
      <c r="AG9" s="125" t="s">
        <v>76</v>
      </c>
      <c r="AH9" s="125" t="s">
        <v>49</v>
      </c>
      <c r="AI9" s="126">
        <v>92</v>
      </c>
      <c r="AJ9" s="5">
        <v>93</v>
      </c>
      <c r="AK9" s="5">
        <v>93</v>
      </c>
      <c r="AL9" s="5">
        <v>94</v>
      </c>
      <c r="AM9" s="236">
        <v>94</v>
      </c>
      <c r="AN9" s="5"/>
      <c r="AO9" s="10">
        <f t="shared" si="1"/>
        <v>466</v>
      </c>
    </row>
    <row r="10" spans="1:41" s="8" customFormat="1" ht="12.75">
      <c r="A10" s="124">
        <v>575</v>
      </c>
      <c r="B10" s="125" t="s">
        <v>697</v>
      </c>
      <c r="C10" s="125" t="s">
        <v>698</v>
      </c>
      <c r="D10" s="125" t="s">
        <v>143</v>
      </c>
      <c r="E10" s="126"/>
      <c r="F10" s="94"/>
      <c r="G10" s="98"/>
      <c r="H10" s="126"/>
      <c r="I10" s="5">
        <v>10</v>
      </c>
      <c r="J10" s="40">
        <v>20</v>
      </c>
      <c r="K10" s="172">
        <v>33</v>
      </c>
      <c r="L10" s="5">
        <v>91</v>
      </c>
      <c r="M10" s="5">
        <v>10</v>
      </c>
      <c r="N10" s="146"/>
      <c r="O10" s="40">
        <v>31</v>
      </c>
      <c r="P10" s="5">
        <v>91</v>
      </c>
      <c r="Q10" s="5">
        <v>10</v>
      </c>
      <c r="R10" s="40">
        <v>28</v>
      </c>
      <c r="S10" s="172">
        <v>12</v>
      </c>
      <c r="T10" s="5">
        <v>91</v>
      </c>
      <c r="U10" s="236">
        <v>7</v>
      </c>
      <c r="V10" s="238">
        <v>22</v>
      </c>
      <c r="W10" s="266">
        <v>51</v>
      </c>
      <c r="X10" s="236">
        <v>91</v>
      </c>
      <c r="Y10" s="5"/>
      <c r="Z10" s="7"/>
      <c r="AA10" s="7"/>
      <c r="AB10" s="5"/>
      <c r="AC10" s="44">
        <f t="shared" si="0"/>
        <v>273</v>
      </c>
      <c r="AD10" s="10">
        <v>7</v>
      </c>
      <c r="AE10" s="124">
        <v>522</v>
      </c>
      <c r="AF10" s="125" t="s">
        <v>201</v>
      </c>
      <c r="AG10" s="125" t="s">
        <v>76</v>
      </c>
      <c r="AH10" s="125" t="s">
        <v>49</v>
      </c>
      <c r="AI10" s="126">
        <v>90</v>
      </c>
      <c r="AJ10" s="5">
        <v>90</v>
      </c>
      <c r="AK10" s="5">
        <v>90</v>
      </c>
      <c r="AL10" s="5">
        <v>90</v>
      </c>
      <c r="AM10" s="236">
        <v>90</v>
      </c>
      <c r="AN10" s="5"/>
      <c r="AO10" s="10">
        <f t="shared" si="1"/>
        <v>450</v>
      </c>
    </row>
    <row r="11" spans="1:41" s="8" customFormat="1" ht="12.75">
      <c r="A11" s="124">
        <v>520</v>
      </c>
      <c r="B11" s="125" t="s">
        <v>199</v>
      </c>
      <c r="C11" s="125" t="s">
        <v>43</v>
      </c>
      <c r="D11" s="125" t="s">
        <v>44</v>
      </c>
      <c r="E11" s="126">
        <v>9</v>
      </c>
      <c r="F11" s="94"/>
      <c r="G11" s="98">
        <v>41</v>
      </c>
      <c r="H11" s="126">
        <v>94</v>
      </c>
      <c r="I11" s="5"/>
      <c r="J11" s="146"/>
      <c r="K11" s="146"/>
      <c r="L11" s="5"/>
      <c r="M11" s="143"/>
      <c r="N11" s="145"/>
      <c r="O11" s="145"/>
      <c r="P11" s="143"/>
      <c r="Q11" s="5">
        <v>8</v>
      </c>
      <c r="R11" s="40">
        <v>22</v>
      </c>
      <c r="S11" s="172">
        <v>14</v>
      </c>
      <c r="T11" s="5">
        <v>93</v>
      </c>
      <c r="U11" s="236">
        <v>8</v>
      </c>
      <c r="V11" s="238">
        <v>23</v>
      </c>
      <c r="W11" s="266">
        <v>32</v>
      </c>
      <c r="X11" s="236">
        <v>93</v>
      </c>
      <c r="Y11" s="5"/>
      <c r="Z11" s="7"/>
      <c r="AA11" s="7"/>
      <c r="AB11" s="5"/>
      <c r="AC11" s="44">
        <f t="shared" si="0"/>
        <v>187</v>
      </c>
      <c r="AD11" s="10">
        <v>8</v>
      </c>
      <c r="AE11" s="124">
        <v>571</v>
      </c>
      <c r="AF11" s="125" t="s">
        <v>206</v>
      </c>
      <c r="AG11" s="125" t="s">
        <v>207</v>
      </c>
      <c r="AH11" s="125" t="s">
        <v>49</v>
      </c>
      <c r="AI11" s="126">
        <v>98</v>
      </c>
      <c r="AJ11" s="5">
        <v>99</v>
      </c>
      <c r="AK11" s="5">
        <v>99</v>
      </c>
      <c r="AL11" s="5">
        <v>93</v>
      </c>
      <c r="AM11" s="10"/>
      <c r="AN11" s="5"/>
      <c r="AO11" s="10">
        <f t="shared" si="1"/>
        <v>389</v>
      </c>
    </row>
    <row r="12" spans="1:41" s="8" customFormat="1" ht="12.75">
      <c r="A12" s="124">
        <v>522</v>
      </c>
      <c r="B12" s="125" t="s">
        <v>201</v>
      </c>
      <c r="C12" s="125" t="s">
        <v>76</v>
      </c>
      <c r="D12" s="125" t="s">
        <v>49</v>
      </c>
      <c r="E12" s="126">
        <v>11</v>
      </c>
      <c r="F12" s="94">
        <v>20</v>
      </c>
      <c r="G12" s="98">
        <v>18</v>
      </c>
      <c r="H12" s="126">
        <v>90</v>
      </c>
      <c r="I12" s="5">
        <v>11</v>
      </c>
      <c r="J12" s="40"/>
      <c r="K12" s="172">
        <v>21</v>
      </c>
      <c r="L12" s="5">
        <v>90</v>
      </c>
      <c r="M12" s="5">
        <v>11</v>
      </c>
      <c r="N12" s="40">
        <v>25</v>
      </c>
      <c r="O12" s="40">
        <v>10</v>
      </c>
      <c r="P12" s="5">
        <v>90</v>
      </c>
      <c r="Q12" s="5">
        <v>11</v>
      </c>
      <c r="R12" s="40">
        <v>21</v>
      </c>
      <c r="S12" s="172">
        <v>50</v>
      </c>
      <c r="T12" s="5">
        <v>90</v>
      </c>
      <c r="U12" s="236">
        <v>9</v>
      </c>
      <c r="V12" s="238">
        <v>25</v>
      </c>
      <c r="W12" s="266">
        <v>56</v>
      </c>
      <c r="X12" s="236">
        <v>90</v>
      </c>
      <c r="Y12" s="5"/>
      <c r="Z12" s="7"/>
      <c r="AA12" s="7"/>
      <c r="AB12" s="5"/>
      <c r="AC12" s="44">
        <f t="shared" si="0"/>
        <v>360</v>
      </c>
      <c r="AD12" s="10">
        <v>9</v>
      </c>
      <c r="AE12" s="124">
        <v>524</v>
      </c>
      <c r="AF12" s="125" t="s">
        <v>203</v>
      </c>
      <c r="AG12" s="125" t="s">
        <v>158</v>
      </c>
      <c r="AH12" s="125" t="s">
        <v>114</v>
      </c>
      <c r="AI12" s="126">
        <v>97</v>
      </c>
      <c r="AJ12" s="5">
        <v>96</v>
      </c>
      <c r="AK12" s="5">
        <v>96</v>
      </c>
      <c r="AL12" s="5">
        <v>95</v>
      </c>
      <c r="AM12" s="10"/>
      <c r="AN12" s="5"/>
      <c r="AO12" s="10">
        <f t="shared" si="1"/>
        <v>384</v>
      </c>
    </row>
    <row r="13" spans="1:41" s="8" customFormat="1" ht="12.75">
      <c r="A13" s="124">
        <v>524</v>
      </c>
      <c r="B13" s="125" t="s">
        <v>203</v>
      </c>
      <c r="C13" s="125" t="s">
        <v>158</v>
      </c>
      <c r="D13" s="125" t="s">
        <v>114</v>
      </c>
      <c r="E13" s="126">
        <v>4</v>
      </c>
      <c r="F13" s="94">
        <v>16</v>
      </c>
      <c r="G13" s="98">
        <v>28</v>
      </c>
      <c r="H13" s="126">
        <v>97</v>
      </c>
      <c r="I13" s="5">
        <v>5</v>
      </c>
      <c r="J13" s="40"/>
      <c r="K13" s="172">
        <v>25</v>
      </c>
      <c r="L13" s="5">
        <v>96</v>
      </c>
      <c r="M13" s="5">
        <v>7</v>
      </c>
      <c r="N13" s="40">
        <v>19</v>
      </c>
      <c r="O13" s="40">
        <v>24</v>
      </c>
      <c r="P13" s="5">
        <v>96</v>
      </c>
      <c r="Q13" s="5">
        <v>6</v>
      </c>
      <c r="R13" s="40"/>
      <c r="S13" s="172">
        <v>48</v>
      </c>
      <c r="T13" s="5">
        <v>95</v>
      </c>
      <c r="U13" s="5"/>
      <c r="V13" s="40"/>
      <c r="W13" s="172"/>
      <c r="X13" s="5"/>
      <c r="Y13" s="5"/>
      <c r="Z13" s="7"/>
      <c r="AA13" s="7"/>
      <c r="AB13" s="5"/>
      <c r="AC13" s="44">
        <f t="shared" si="0"/>
        <v>384</v>
      </c>
      <c r="AD13" s="10">
        <v>10</v>
      </c>
      <c r="AE13" s="58">
        <v>503</v>
      </c>
      <c r="AF13" s="7" t="s">
        <v>47</v>
      </c>
      <c r="AG13" s="7" t="s">
        <v>48</v>
      </c>
      <c r="AH13" s="7" t="s">
        <v>49</v>
      </c>
      <c r="AI13" s="126">
        <v>91</v>
      </c>
      <c r="AJ13" s="5">
        <v>92</v>
      </c>
      <c r="AK13" s="5">
        <v>92</v>
      </c>
      <c r="AL13" s="5">
        <v>92</v>
      </c>
      <c r="AM13" s="10"/>
      <c r="AN13" s="5"/>
      <c r="AO13" s="10">
        <f t="shared" si="1"/>
        <v>367</v>
      </c>
    </row>
    <row r="14" spans="1:41" s="8" customFormat="1" ht="12.75">
      <c r="A14" s="58">
        <v>503</v>
      </c>
      <c r="B14" s="7" t="s">
        <v>47</v>
      </c>
      <c r="C14" s="7" t="s">
        <v>48</v>
      </c>
      <c r="D14" s="7" t="s">
        <v>49</v>
      </c>
      <c r="E14" s="126">
        <v>10</v>
      </c>
      <c r="F14" s="94">
        <v>18</v>
      </c>
      <c r="G14" s="98">
        <v>49</v>
      </c>
      <c r="H14" s="126">
        <v>91</v>
      </c>
      <c r="I14" s="5">
        <v>9</v>
      </c>
      <c r="J14" s="40"/>
      <c r="K14" s="172">
        <v>14</v>
      </c>
      <c r="L14" s="5">
        <v>92</v>
      </c>
      <c r="M14" s="5">
        <v>9</v>
      </c>
      <c r="N14" s="40">
        <v>21</v>
      </c>
      <c r="O14" s="40">
        <v>5</v>
      </c>
      <c r="P14" s="5">
        <v>92</v>
      </c>
      <c r="Q14" s="5">
        <v>9</v>
      </c>
      <c r="R14" s="40"/>
      <c r="S14" s="172">
        <v>37</v>
      </c>
      <c r="T14" s="5">
        <v>92</v>
      </c>
      <c r="U14" s="5"/>
      <c r="V14" s="40"/>
      <c r="W14" s="40"/>
      <c r="X14" s="5"/>
      <c r="Y14" s="5"/>
      <c r="Z14" s="7"/>
      <c r="AA14" s="7"/>
      <c r="AB14" s="5"/>
      <c r="AC14" s="44">
        <f t="shared" si="0"/>
        <v>367</v>
      </c>
      <c r="AD14" s="10">
        <v>11</v>
      </c>
      <c r="AE14" s="124">
        <v>575</v>
      </c>
      <c r="AF14" s="125" t="s">
        <v>697</v>
      </c>
      <c r="AG14" s="125" t="s">
        <v>698</v>
      </c>
      <c r="AH14" s="125" t="s">
        <v>143</v>
      </c>
      <c r="AI14" s="126"/>
      <c r="AJ14" s="5">
        <v>91</v>
      </c>
      <c r="AK14" s="5">
        <v>91</v>
      </c>
      <c r="AL14" s="5">
        <v>91</v>
      </c>
      <c r="AM14" s="236">
        <v>91</v>
      </c>
      <c r="AN14" s="5"/>
      <c r="AO14" s="10">
        <f t="shared" si="1"/>
        <v>364</v>
      </c>
    </row>
    <row r="15" spans="1:41" s="8" customFormat="1" ht="12.75">
      <c r="A15" s="124">
        <v>571</v>
      </c>
      <c r="B15" s="125" t="s">
        <v>206</v>
      </c>
      <c r="C15" s="125" t="s">
        <v>207</v>
      </c>
      <c r="D15" s="125" t="s">
        <v>49</v>
      </c>
      <c r="E15" s="126">
        <v>3</v>
      </c>
      <c r="F15" s="94"/>
      <c r="G15" s="98">
        <v>47</v>
      </c>
      <c r="H15" s="126">
        <v>98</v>
      </c>
      <c r="I15" s="5">
        <v>2</v>
      </c>
      <c r="J15" s="40"/>
      <c r="K15" s="172">
        <v>54</v>
      </c>
      <c r="L15" s="5">
        <v>99</v>
      </c>
      <c r="M15" s="5">
        <v>3</v>
      </c>
      <c r="N15" s="40"/>
      <c r="O15" s="40">
        <v>37</v>
      </c>
      <c r="P15" s="5">
        <v>99</v>
      </c>
      <c r="Q15" s="5"/>
      <c r="R15" s="40"/>
      <c r="S15" s="172"/>
      <c r="T15" s="5"/>
      <c r="U15" s="5"/>
      <c r="V15" s="40"/>
      <c r="W15" s="40"/>
      <c r="X15" s="5"/>
      <c r="Y15" s="5"/>
      <c r="Z15" s="7"/>
      <c r="AA15" s="7"/>
      <c r="AB15" s="5"/>
      <c r="AC15" s="44">
        <f t="shared" si="0"/>
        <v>296</v>
      </c>
      <c r="AD15" s="10">
        <v>12</v>
      </c>
      <c r="AE15" s="124">
        <v>520</v>
      </c>
      <c r="AF15" s="125" t="s">
        <v>199</v>
      </c>
      <c r="AG15" s="125" t="s">
        <v>43</v>
      </c>
      <c r="AH15" s="125" t="s">
        <v>44</v>
      </c>
      <c r="AI15" s="126">
        <v>94</v>
      </c>
      <c r="AJ15" s="5"/>
      <c r="AK15" s="143"/>
      <c r="AL15" s="5">
        <v>93</v>
      </c>
      <c r="AM15" s="236">
        <v>93</v>
      </c>
      <c r="AN15" s="5"/>
      <c r="AO15" s="10">
        <f t="shared" si="1"/>
        <v>280</v>
      </c>
    </row>
    <row r="16" spans="1:41" s="8" customFormat="1" ht="12.75">
      <c r="A16" s="124">
        <v>587</v>
      </c>
      <c r="B16" s="127" t="s">
        <v>208</v>
      </c>
      <c r="C16" s="127" t="s">
        <v>209</v>
      </c>
      <c r="D16" s="125" t="s">
        <v>118</v>
      </c>
      <c r="E16" s="126">
        <v>12</v>
      </c>
      <c r="F16" s="94"/>
      <c r="G16" s="98">
        <v>48</v>
      </c>
      <c r="H16" s="126">
        <v>89</v>
      </c>
      <c r="I16" s="126"/>
      <c r="J16" s="7"/>
      <c r="K16" s="7"/>
      <c r="L16" s="126"/>
      <c r="M16" s="143"/>
      <c r="N16" s="145"/>
      <c r="O16" s="145"/>
      <c r="P16" s="143"/>
      <c r="Q16" s="5"/>
      <c r="R16" s="7"/>
      <c r="S16" s="7"/>
      <c r="T16" s="5"/>
      <c r="U16" s="5"/>
      <c r="V16" s="40"/>
      <c r="W16" s="40"/>
      <c r="X16" s="5"/>
      <c r="Y16" s="5"/>
      <c r="Z16" s="7"/>
      <c r="AA16" s="7"/>
      <c r="AB16" s="5"/>
      <c r="AC16" s="44">
        <f t="shared" si="0"/>
        <v>89</v>
      </c>
      <c r="AD16" s="10">
        <v>13</v>
      </c>
      <c r="AE16" s="124">
        <v>587</v>
      </c>
      <c r="AF16" s="127" t="s">
        <v>208</v>
      </c>
      <c r="AG16" s="127" t="s">
        <v>209</v>
      </c>
      <c r="AH16" s="125" t="s">
        <v>118</v>
      </c>
      <c r="AI16" s="126">
        <v>89</v>
      </c>
      <c r="AJ16" s="5"/>
      <c r="AK16" s="10"/>
      <c r="AL16" s="10"/>
      <c r="AM16" s="10"/>
      <c r="AN16" s="5"/>
      <c r="AO16" s="10">
        <f t="shared" si="1"/>
        <v>89</v>
      </c>
    </row>
    <row r="17" spans="1:41" s="8" customFormat="1" ht="12.75">
      <c r="A17" s="124">
        <v>519</v>
      </c>
      <c r="B17" s="125" t="s">
        <v>198</v>
      </c>
      <c r="C17" s="125" t="s">
        <v>131</v>
      </c>
      <c r="D17" s="125" t="s">
        <v>132</v>
      </c>
      <c r="E17" s="126"/>
      <c r="F17" s="94"/>
      <c r="G17" s="98"/>
      <c r="H17" s="126"/>
      <c r="I17" s="126"/>
      <c r="J17" s="7"/>
      <c r="K17" s="7"/>
      <c r="L17" s="126"/>
      <c r="M17" s="143"/>
      <c r="N17" s="145"/>
      <c r="O17" s="145"/>
      <c r="P17" s="143"/>
      <c r="Q17" s="5"/>
      <c r="R17" s="7"/>
      <c r="S17" s="7"/>
      <c r="T17" s="5"/>
      <c r="U17" s="5"/>
      <c r="V17" s="40"/>
      <c r="W17" s="40"/>
      <c r="X17" s="5"/>
      <c r="Y17" s="5"/>
      <c r="Z17" s="7"/>
      <c r="AA17" s="7"/>
      <c r="AB17" s="5"/>
      <c r="AC17" s="44">
        <f t="shared" si="0"/>
        <v>0</v>
      </c>
      <c r="AD17" s="10">
        <v>14</v>
      </c>
      <c r="AE17" s="124">
        <v>519</v>
      </c>
      <c r="AF17" s="125" t="s">
        <v>198</v>
      </c>
      <c r="AG17" s="125" t="s">
        <v>131</v>
      </c>
      <c r="AH17" s="125" t="s">
        <v>132</v>
      </c>
      <c r="AI17" s="5"/>
      <c r="AJ17" s="5"/>
      <c r="AK17" s="10"/>
      <c r="AL17" s="10"/>
      <c r="AM17" s="10"/>
      <c r="AN17" s="5"/>
      <c r="AO17" s="10">
        <f t="shared" si="1"/>
        <v>0</v>
      </c>
    </row>
    <row r="18" spans="1:41" s="8" customFormat="1" ht="12">
      <c r="A18" s="7"/>
      <c r="B18" s="7"/>
      <c r="C18" s="7"/>
      <c r="D18" s="7"/>
      <c r="E18" s="5"/>
      <c r="F18" s="94"/>
      <c r="G18" s="98"/>
      <c r="H18" s="5"/>
      <c r="I18" s="5"/>
      <c r="J18" s="7"/>
      <c r="K18" s="7"/>
      <c r="L18" s="5"/>
      <c r="M18" s="5"/>
      <c r="N18" s="7"/>
      <c r="O18" s="7"/>
      <c r="P18" s="5"/>
      <c r="Q18" s="5"/>
      <c r="R18" s="7"/>
      <c r="S18" s="7"/>
      <c r="T18" s="5"/>
      <c r="U18" s="5"/>
      <c r="V18" s="40"/>
      <c r="W18" s="40"/>
      <c r="X18" s="5"/>
      <c r="Y18" s="5"/>
      <c r="Z18" s="7"/>
      <c r="AA18" s="7"/>
      <c r="AB18" s="5"/>
      <c r="AC18" s="44">
        <f aca="true" t="shared" si="2" ref="AC18:AC30">SUM(H18+L18+P18+T18+AB18)</f>
        <v>0</v>
      </c>
      <c r="AD18" s="10">
        <v>15</v>
      </c>
      <c r="AE18" s="34"/>
      <c r="AF18" s="35"/>
      <c r="AG18" s="35"/>
      <c r="AH18" s="36"/>
      <c r="AI18" s="5"/>
      <c r="AJ18" s="10"/>
      <c r="AK18" s="10"/>
      <c r="AL18" s="10"/>
      <c r="AM18" s="10"/>
      <c r="AN18" s="5"/>
      <c r="AO18" s="10">
        <f aca="true" t="shared" si="3" ref="AO18:AO30">SUM(AI18+AJ18+AK18+AL18+AM18+AN18)</f>
        <v>0</v>
      </c>
    </row>
    <row r="19" spans="1:41" s="8" customFormat="1" ht="12">
      <c r="A19" s="7"/>
      <c r="B19" s="7"/>
      <c r="C19" s="7"/>
      <c r="D19" s="7"/>
      <c r="E19" s="5"/>
      <c r="F19" s="94"/>
      <c r="G19" s="98"/>
      <c r="H19" s="5"/>
      <c r="I19" s="5"/>
      <c r="J19" s="7"/>
      <c r="K19" s="7"/>
      <c r="L19" s="5"/>
      <c r="M19" s="5"/>
      <c r="N19" s="7"/>
      <c r="O19" s="7"/>
      <c r="P19" s="5"/>
      <c r="Q19" s="5"/>
      <c r="R19" s="7"/>
      <c r="S19" s="7"/>
      <c r="T19" s="5"/>
      <c r="U19" s="5"/>
      <c r="V19" s="40"/>
      <c r="W19" s="40"/>
      <c r="X19" s="5"/>
      <c r="Y19" s="5"/>
      <c r="Z19" s="7"/>
      <c r="AA19" s="7"/>
      <c r="AB19" s="5"/>
      <c r="AC19" s="44">
        <f t="shared" si="2"/>
        <v>0</v>
      </c>
      <c r="AD19" s="10">
        <v>16</v>
      </c>
      <c r="AE19" s="34"/>
      <c r="AF19" s="35"/>
      <c r="AG19" s="35"/>
      <c r="AH19" s="36"/>
      <c r="AI19" s="5"/>
      <c r="AJ19" s="5"/>
      <c r="AK19" s="10"/>
      <c r="AL19" s="40"/>
      <c r="AM19" s="40"/>
      <c r="AN19" s="5"/>
      <c r="AO19" s="10">
        <f t="shared" si="3"/>
        <v>0</v>
      </c>
    </row>
    <row r="20" spans="1:41" s="8" customFormat="1" ht="12">
      <c r="A20" s="7"/>
      <c r="B20" s="7"/>
      <c r="C20" s="7"/>
      <c r="D20" s="7"/>
      <c r="E20" s="5"/>
      <c r="F20" s="94"/>
      <c r="G20" s="98"/>
      <c r="H20" s="5"/>
      <c r="I20" s="5"/>
      <c r="J20" s="7"/>
      <c r="K20" s="7"/>
      <c r="L20" s="5"/>
      <c r="M20" s="5"/>
      <c r="N20" s="7"/>
      <c r="O20" s="7"/>
      <c r="P20" s="5"/>
      <c r="Q20" s="5"/>
      <c r="R20" s="7"/>
      <c r="S20" s="7"/>
      <c r="T20" s="5"/>
      <c r="U20" s="5"/>
      <c r="V20" s="40"/>
      <c r="W20" s="40"/>
      <c r="X20" s="5"/>
      <c r="Y20" s="5"/>
      <c r="Z20" s="7"/>
      <c r="AA20" s="7"/>
      <c r="AB20" s="5"/>
      <c r="AC20" s="44">
        <f t="shared" si="2"/>
        <v>0</v>
      </c>
      <c r="AD20" s="10">
        <v>17</v>
      </c>
      <c r="AE20" s="34"/>
      <c r="AF20" s="35"/>
      <c r="AG20" s="35"/>
      <c r="AH20" s="36"/>
      <c r="AI20" s="5"/>
      <c r="AJ20" s="5"/>
      <c r="AK20" s="10"/>
      <c r="AL20" s="10"/>
      <c r="AM20" s="10"/>
      <c r="AN20" s="5"/>
      <c r="AO20" s="10">
        <f t="shared" si="3"/>
        <v>0</v>
      </c>
    </row>
    <row r="21" spans="1:41" s="8" customFormat="1" ht="12">
      <c r="A21" s="7"/>
      <c r="B21" s="7"/>
      <c r="C21" s="7"/>
      <c r="D21" s="7"/>
      <c r="E21" s="5"/>
      <c r="F21" s="94"/>
      <c r="G21" s="98"/>
      <c r="H21" s="5"/>
      <c r="I21" s="5"/>
      <c r="J21" s="7"/>
      <c r="K21" s="7"/>
      <c r="L21" s="5"/>
      <c r="M21" s="5"/>
      <c r="N21" s="7"/>
      <c r="O21" s="7"/>
      <c r="P21" s="5"/>
      <c r="Q21" s="5"/>
      <c r="R21" s="7"/>
      <c r="S21" s="7"/>
      <c r="T21" s="5"/>
      <c r="U21" s="5"/>
      <c r="V21" s="146"/>
      <c r="W21" s="146"/>
      <c r="X21" s="5"/>
      <c r="Y21" s="5"/>
      <c r="Z21" s="7"/>
      <c r="AA21" s="7"/>
      <c r="AB21" s="5"/>
      <c r="AC21" s="44">
        <f t="shared" si="2"/>
        <v>0</v>
      </c>
      <c r="AD21" s="10">
        <v>18</v>
      </c>
      <c r="AE21" s="37"/>
      <c r="AF21" s="40"/>
      <c r="AG21" s="40"/>
      <c r="AH21" s="41"/>
      <c r="AI21" s="5"/>
      <c r="AJ21" s="5"/>
      <c r="AK21" s="10"/>
      <c r="AL21" s="10"/>
      <c r="AM21" s="10"/>
      <c r="AN21" s="40"/>
      <c r="AO21" s="10">
        <f t="shared" si="3"/>
        <v>0</v>
      </c>
    </row>
    <row r="22" spans="1:41" s="8" customFormat="1" ht="12">
      <c r="A22" s="7"/>
      <c r="B22" s="7"/>
      <c r="C22" s="7"/>
      <c r="D22" s="7"/>
      <c r="E22" s="5"/>
      <c r="F22" s="94"/>
      <c r="G22" s="98"/>
      <c r="H22" s="5"/>
      <c r="I22" s="5"/>
      <c r="J22" s="7"/>
      <c r="K22" s="7"/>
      <c r="L22" s="5"/>
      <c r="M22" s="5"/>
      <c r="N22" s="7"/>
      <c r="O22" s="7"/>
      <c r="P22" s="5"/>
      <c r="Q22" s="5"/>
      <c r="R22" s="7"/>
      <c r="S22" s="7"/>
      <c r="T22" s="5"/>
      <c r="U22" s="5"/>
      <c r="V22" s="146"/>
      <c r="W22" s="146"/>
      <c r="X22" s="5"/>
      <c r="Y22" s="5"/>
      <c r="Z22" s="7"/>
      <c r="AA22" s="7"/>
      <c r="AB22" s="5"/>
      <c r="AC22" s="44">
        <f t="shared" si="2"/>
        <v>0</v>
      </c>
      <c r="AD22" s="10">
        <v>19</v>
      </c>
      <c r="AE22" s="37"/>
      <c r="AF22" s="40"/>
      <c r="AG22" s="40"/>
      <c r="AH22" s="41"/>
      <c r="AI22" s="5"/>
      <c r="AJ22" s="5"/>
      <c r="AK22" s="10"/>
      <c r="AL22" s="10"/>
      <c r="AM22" s="10"/>
      <c r="AN22" s="5"/>
      <c r="AO22" s="10">
        <f t="shared" si="3"/>
        <v>0</v>
      </c>
    </row>
    <row r="23" spans="1:41" s="8" customFormat="1" ht="12">
      <c r="A23" s="7"/>
      <c r="B23" s="7"/>
      <c r="C23" s="7"/>
      <c r="D23" s="7"/>
      <c r="E23" s="5"/>
      <c r="F23" s="94"/>
      <c r="G23" s="98"/>
      <c r="H23" s="5"/>
      <c r="I23" s="5"/>
      <c r="J23" s="7"/>
      <c r="K23" s="7"/>
      <c r="L23" s="5"/>
      <c r="M23" s="5"/>
      <c r="N23" s="7"/>
      <c r="O23" s="7"/>
      <c r="P23" s="5"/>
      <c r="Q23" s="5"/>
      <c r="R23" s="7"/>
      <c r="S23" s="7"/>
      <c r="T23" s="5"/>
      <c r="U23" s="5"/>
      <c r="V23" s="146"/>
      <c r="W23" s="146"/>
      <c r="X23" s="5"/>
      <c r="Y23" s="5"/>
      <c r="Z23" s="7"/>
      <c r="AA23" s="7"/>
      <c r="AB23" s="5"/>
      <c r="AC23" s="44">
        <f t="shared" si="2"/>
        <v>0</v>
      </c>
      <c r="AD23" s="10">
        <v>20</v>
      </c>
      <c r="AE23" s="34"/>
      <c r="AF23" s="35"/>
      <c r="AG23" s="35"/>
      <c r="AH23" s="36"/>
      <c r="AI23" s="5"/>
      <c r="AJ23" s="5"/>
      <c r="AK23" s="10"/>
      <c r="AL23" s="10"/>
      <c r="AM23" s="10"/>
      <c r="AN23" s="5"/>
      <c r="AO23" s="10">
        <f t="shared" si="3"/>
        <v>0</v>
      </c>
    </row>
    <row r="24" spans="1:41" s="8" customFormat="1" ht="12">
      <c r="A24" s="7"/>
      <c r="B24" s="7"/>
      <c r="C24" s="7"/>
      <c r="D24" s="7"/>
      <c r="E24" s="5"/>
      <c r="F24" s="94"/>
      <c r="G24" s="98"/>
      <c r="H24" s="5"/>
      <c r="I24" s="5"/>
      <c r="J24" s="7"/>
      <c r="K24" s="7"/>
      <c r="L24" s="5"/>
      <c r="M24" s="5"/>
      <c r="N24" s="7"/>
      <c r="O24" s="7"/>
      <c r="P24" s="5"/>
      <c r="Q24" s="5"/>
      <c r="R24" s="7"/>
      <c r="S24" s="7"/>
      <c r="T24" s="5"/>
      <c r="U24" s="5"/>
      <c r="V24" s="146"/>
      <c r="W24" s="146"/>
      <c r="X24" s="5"/>
      <c r="Y24" s="5"/>
      <c r="Z24" s="7"/>
      <c r="AA24" s="7"/>
      <c r="AB24" s="5"/>
      <c r="AC24" s="44">
        <f t="shared" si="2"/>
        <v>0</v>
      </c>
      <c r="AD24" s="10">
        <v>21</v>
      </c>
      <c r="AE24" s="34"/>
      <c r="AF24" s="35"/>
      <c r="AG24" s="35"/>
      <c r="AH24" s="36"/>
      <c r="AI24" s="5"/>
      <c r="AJ24" s="5"/>
      <c r="AK24" s="10"/>
      <c r="AL24" s="10"/>
      <c r="AM24" s="10"/>
      <c r="AN24" s="5"/>
      <c r="AO24" s="10">
        <f t="shared" si="3"/>
        <v>0</v>
      </c>
    </row>
    <row r="25" spans="1:41" s="8" customFormat="1" ht="12">
      <c r="A25" s="7"/>
      <c r="B25" s="7"/>
      <c r="C25" s="7"/>
      <c r="D25" s="7"/>
      <c r="E25" s="5"/>
      <c r="F25" s="94"/>
      <c r="G25" s="98"/>
      <c r="H25" s="5"/>
      <c r="I25" s="5"/>
      <c r="J25" s="7"/>
      <c r="K25" s="7"/>
      <c r="L25" s="5"/>
      <c r="M25" s="5"/>
      <c r="N25" s="7"/>
      <c r="O25" s="7"/>
      <c r="P25" s="5"/>
      <c r="Q25" s="5"/>
      <c r="R25" s="7"/>
      <c r="S25" s="7"/>
      <c r="T25" s="5"/>
      <c r="U25" s="5"/>
      <c r="V25" s="146"/>
      <c r="W25" s="146"/>
      <c r="X25" s="5"/>
      <c r="Y25" s="5"/>
      <c r="Z25" s="7"/>
      <c r="AA25" s="7"/>
      <c r="AB25" s="5"/>
      <c r="AC25" s="44">
        <f t="shared" si="2"/>
        <v>0</v>
      </c>
      <c r="AD25" s="10">
        <v>22</v>
      </c>
      <c r="AE25" s="37"/>
      <c r="AF25" s="40"/>
      <c r="AG25" s="40"/>
      <c r="AH25" s="41"/>
      <c r="AI25" s="43"/>
      <c r="AJ25" s="5"/>
      <c r="AK25" s="10"/>
      <c r="AL25" s="10"/>
      <c r="AM25" s="10"/>
      <c r="AN25" s="5"/>
      <c r="AO25" s="10">
        <f t="shared" si="3"/>
        <v>0</v>
      </c>
    </row>
    <row r="26" spans="1:41" s="8" customFormat="1" ht="12">
      <c r="A26" s="7"/>
      <c r="B26" s="7"/>
      <c r="C26" s="7"/>
      <c r="D26" s="7"/>
      <c r="E26" s="5"/>
      <c r="F26" s="94"/>
      <c r="G26" s="98"/>
      <c r="H26" s="5"/>
      <c r="I26" s="5"/>
      <c r="J26" s="7"/>
      <c r="K26" s="7"/>
      <c r="L26" s="5"/>
      <c r="M26" s="5"/>
      <c r="N26" s="7"/>
      <c r="O26" s="7"/>
      <c r="P26" s="5"/>
      <c r="Q26" s="5"/>
      <c r="R26" s="7"/>
      <c r="S26" s="7"/>
      <c r="T26" s="5"/>
      <c r="U26" s="5"/>
      <c r="V26" s="146"/>
      <c r="W26" s="146"/>
      <c r="X26" s="5"/>
      <c r="Y26" s="5"/>
      <c r="Z26" s="7"/>
      <c r="AA26" s="7"/>
      <c r="AB26" s="5"/>
      <c r="AC26" s="44">
        <f t="shared" si="2"/>
        <v>0</v>
      </c>
      <c r="AD26" s="10">
        <v>23</v>
      </c>
      <c r="AE26" s="37"/>
      <c r="AF26" s="40"/>
      <c r="AG26" s="40"/>
      <c r="AH26" s="41"/>
      <c r="AI26" s="43"/>
      <c r="AJ26" s="5"/>
      <c r="AK26" s="10"/>
      <c r="AL26" s="10"/>
      <c r="AM26" s="10"/>
      <c r="AN26" s="5"/>
      <c r="AO26" s="10">
        <f t="shared" si="3"/>
        <v>0</v>
      </c>
    </row>
    <row r="27" spans="1:41" s="8" customFormat="1" ht="12">
      <c r="A27" s="7"/>
      <c r="B27" s="7"/>
      <c r="C27" s="7"/>
      <c r="D27" s="7"/>
      <c r="E27" s="5"/>
      <c r="F27" s="94"/>
      <c r="G27" s="98"/>
      <c r="H27" s="5"/>
      <c r="I27" s="5"/>
      <c r="J27" s="7"/>
      <c r="K27" s="7"/>
      <c r="L27" s="5"/>
      <c r="M27" s="5"/>
      <c r="N27" s="7"/>
      <c r="O27" s="7"/>
      <c r="P27" s="5"/>
      <c r="Q27" s="5"/>
      <c r="R27" s="7"/>
      <c r="S27" s="7"/>
      <c r="T27" s="5"/>
      <c r="U27" s="5"/>
      <c r="V27" s="146"/>
      <c r="W27" s="146"/>
      <c r="X27" s="5"/>
      <c r="Y27" s="5"/>
      <c r="Z27" s="7"/>
      <c r="AA27" s="7"/>
      <c r="AB27" s="5"/>
      <c r="AC27" s="44">
        <f t="shared" si="2"/>
        <v>0</v>
      </c>
      <c r="AD27" s="10">
        <v>24</v>
      </c>
      <c r="AE27" s="37"/>
      <c r="AF27" s="35"/>
      <c r="AG27" s="35"/>
      <c r="AH27" s="36"/>
      <c r="AI27" s="5"/>
      <c r="AJ27" s="5"/>
      <c r="AK27" s="10"/>
      <c r="AL27" s="40"/>
      <c r="AM27" s="40"/>
      <c r="AN27" s="5"/>
      <c r="AO27" s="10">
        <f t="shared" si="3"/>
        <v>0</v>
      </c>
    </row>
    <row r="28" spans="1:41" s="8" customFormat="1" ht="12">
      <c r="A28" s="7"/>
      <c r="B28" s="7"/>
      <c r="C28" s="7"/>
      <c r="D28" s="7"/>
      <c r="E28" s="5"/>
      <c r="F28" s="94"/>
      <c r="G28" s="98"/>
      <c r="H28" s="5"/>
      <c r="I28" s="5"/>
      <c r="J28" s="7"/>
      <c r="K28" s="7"/>
      <c r="L28" s="5"/>
      <c r="M28" s="5"/>
      <c r="N28" s="7"/>
      <c r="O28" s="7"/>
      <c r="P28" s="5"/>
      <c r="Q28" s="5"/>
      <c r="R28" s="7"/>
      <c r="S28" s="7"/>
      <c r="T28" s="5"/>
      <c r="U28" s="5"/>
      <c r="V28" s="146"/>
      <c r="W28" s="146"/>
      <c r="X28" s="5"/>
      <c r="Y28" s="5"/>
      <c r="Z28" s="7"/>
      <c r="AA28" s="7"/>
      <c r="AB28" s="5"/>
      <c r="AC28" s="44">
        <f t="shared" si="2"/>
        <v>0</v>
      </c>
      <c r="AD28" s="10">
        <v>25</v>
      </c>
      <c r="AE28" s="34"/>
      <c r="AF28" s="35"/>
      <c r="AG28" s="35"/>
      <c r="AH28" s="36"/>
      <c r="AI28" s="5"/>
      <c r="AJ28" s="5"/>
      <c r="AK28" s="10"/>
      <c r="AL28" s="10"/>
      <c r="AM28" s="10"/>
      <c r="AN28" s="5"/>
      <c r="AO28" s="10">
        <f t="shared" si="3"/>
        <v>0</v>
      </c>
    </row>
    <row r="29" spans="1:41" s="8" customFormat="1" ht="12">
      <c r="A29" s="7"/>
      <c r="B29" s="7"/>
      <c r="C29" s="7"/>
      <c r="D29" s="7"/>
      <c r="E29" s="5"/>
      <c r="F29" s="94"/>
      <c r="G29" s="98"/>
      <c r="H29" s="5"/>
      <c r="I29" s="5"/>
      <c r="J29" s="7"/>
      <c r="K29" s="7"/>
      <c r="L29" s="5"/>
      <c r="M29" s="5"/>
      <c r="N29" s="7"/>
      <c r="O29" s="7"/>
      <c r="P29" s="5"/>
      <c r="Q29" s="5"/>
      <c r="R29" s="7"/>
      <c r="S29" s="7"/>
      <c r="T29" s="5"/>
      <c r="U29" s="5"/>
      <c r="V29" s="146"/>
      <c r="W29" s="146"/>
      <c r="X29" s="5"/>
      <c r="Y29" s="5"/>
      <c r="Z29" s="7"/>
      <c r="AA29" s="7"/>
      <c r="AB29" s="5"/>
      <c r="AC29" s="44">
        <f t="shared" si="2"/>
        <v>0</v>
      </c>
      <c r="AD29" s="10">
        <v>26</v>
      </c>
      <c r="AE29" s="37"/>
      <c r="AF29" s="40"/>
      <c r="AG29" s="40"/>
      <c r="AH29" s="41"/>
      <c r="AI29" s="5"/>
      <c r="AJ29" s="5"/>
      <c r="AK29" s="10"/>
      <c r="AL29" s="10"/>
      <c r="AM29" s="10"/>
      <c r="AN29" s="5"/>
      <c r="AO29" s="10">
        <f t="shared" si="3"/>
        <v>0</v>
      </c>
    </row>
    <row r="30" spans="1:41" s="8" customFormat="1" ht="12">
      <c r="A30" s="7"/>
      <c r="B30" s="7"/>
      <c r="C30" s="7"/>
      <c r="D30" s="7"/>
      <c r="E30" s="5"/>
      <c r="F30" s="94"/>
      <c r="G30" s="98"/>
      <c r="H30" s="5"/>
      <c r="I30" s="5"/>
      <c r="J30" s="7"/>
      <c r="K30" s="7"/>
      <c r="L30" s="5"/>
      <c r="M30" s="5"/>
      <c r="N30" s="7"/>
      <c r="O30" s="7"/>
      <c r="P30" s="5"/>
      <c r="Q30" s="5"/>
      <c r="R30" s="7"/>
      <c r="S30" s="7"/>
      <c r="T30" s="5"/>
      <c r="U30" s="5"/>
      <c r="V30" s="146"/>
      <c r="W30" s="146"/>
      <c r="X30" s="5"/>
      <c r="Y30" s="5"/>
      <c r="Z30" s="7"/>
      <c r="AA30" s="7"/>
      <c r="AB30" s="5"/>
      <c r="AC30" s="44">
        <f t="shared" si="2"/>
        <v>0</v>
      </c>
      <c r="AD30" s="10">
        <v>27</v>
      </c>
      <c r="AE30" s="37"/>
      <c r="AF30" s="40"/>
      <c r="AG30" s="40"/>
      <c r="AH30" s="41"/>
      <c r="AI30" s="5"/>
      <c r="AJ30" s="5"/>
      <c r="AK30" s="10"/>
      <c r="AL30" s="10"/>
      <c r="AM30" s="10"/>
      <c r="AN30" s="5"/>
      <c r="AO30" s="10">
        <f t="shared" si="3"/>
        <v>0</v>
      </c>
    </row>
    <row r="32" spans="3:14" ht="15">
      <c r="C32" s="53"/>
      <c r="D32" s="55"/>
      <c r="E32" s="56"/>
      <c r="F32" s="72"/>
      <c r="G32" s="73"/>
      <c r="H32" s="54">
        <v>1</v>
      </c>
      <c r="I32" s="54">
        <v>2</v>
      </c>
      <c r="J32" s="54">
        <v>3</v>
      </c>
      <c r="K32" s="54">
        <v>4</v>
      </c>
      <c r="L32" s="240">
        <v>5</v>
      </c>
      <c r="M32" s="54">
        <v>6</v>
      </c>
      <c r="N32" s="23" t="s">
        <v>16</v>
      </c>
    </row>
    <row r="33" spans="3:14" ht="15">
      <c r="C33" s="53"/>
      <c r="D33" s="57" t="s">
        <v>95</v>
      </c>
      <c r="E33" s="56"/>
      <c r="F33" s="72"/>
      <c r="G33" s="73"/>
      <c r="H33" s="54"/>
      <c r="I33" s="54"/>
      <c r="J33" s="168"/>
      <c r="K33" s="54"/>
      <c r="L33" s="240"/>
      <c r="M33" s="121"/>
      <c r="N33" s="23"/>
    </row>
    <row r="34" spans="3:14" ht="15">
      <c r="C34" s="53">
        <v>1</v>
      </c>
      <c r="D34" s="55" t="s">
        <v>194</v>
      </c>
      <c r="E34" s="56"/>
      <c r="F34" s="72"/>
      <c r="G34" s="73"/>
      <c r="H34" s="54">
        <v>296</v>
      </c>
      <c r="I34" s="54">
        <v>296</v>
      </c>
      <c r="J34" s="168">
        <v>296</v>
      </c>
      <c r="K34" s="54">
        <v>296</v>
      </c>
      <c r="L34" s="240">
        <v>297</v>
      </c>
      <c r="M34" s="121"/>
      <c r="N34" s="23">
        <f>SUM(H34:M34)</f>
        <v>1481</v>
      </c>
    </row>
    <row r="35" spans="3:14" ht="15">
      <c r="C35" s="53">
        <v>2</v>
      </c>
      <c r="D35" s="55" t="s">
        <v>193</v>
      </c>
      <c r="E35" s="56"/>
      <c r="F35" s="72"/>
      <c r="G35" s="73"/>
      <c r="H35" s="54">
        <v>281</v>
      </c>
      <c r="I35" s="54">
        <v>282</v>
      </c>
      <c r="J35" s="168">
        <v>282</v>
      </c>
      <c r="K35" s="54">
        <v>282</v>
      </c>
      <c r="L35" s="240">
        <v>281</v>
      </c>
      <c r="M35" s="121"/>
      <c r="N35" s="23">
        <f>SUM(H35:M35)</f>
        <v>1408</v>
      </c>
    </row>
    <row r="36" spans="3:14" ht="15">
      <c r="C36" s="53">
        <v>3</v>
      </c>
      <c r="D36" s="55"/>
      <c r="E36" s="56"/>
      <c r="F36" s="72"/>
      <c r="G36" s="73"/>
      <c r="H36" s="54"/>
      <c r="I36" s="54"/>
      <c r="J36" s="168"/>
      <c r="K36" s="54"/>
      <c r="L36" s="240"/>
      <c r="M36" s="121"/>
      <c r="N36" s="23">
        <f>SUM(H36:M36)</f>
        <v>0</v>
      </c>
    </row>
    <row r="37" spans="3:14" ht="15">
      <c r="C37" s="53"/>
      <c r="D37" s="55"/>
      <c r="E37" s="56"/>
      <c r="F37" s="72"/>
      <c r="G37" s="73"/>
      <c r="H37" s="54"/>
      <c r="I37" s="54"/>
      <c r="J37" s="168"/>
      <c r="K37" s="54"/>
      <c r="L37" s="240"/>
      <c r="M37" s="121"/>
      <c r="N37" s="23">
        <f>SUM(H37:M37)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36"/>
  <sheetViews>
    <sheetView zoomScalePageLayoutView="0" workbookViewId="0" topLeftCell="A1">
      <selection activeCell="W14" sqref="W14"/>
    </sheetView>
  </sheetViews>
  <sheetFormatPr defaultColWidth="9.140625" defaultRowHeight="15"/>
  <cols>
    <col min="1" max="1" width="6.8515625" style="0" customWidth="1"/>
    <col min="2" max="2" width="12.28125" style="0" customWidth="1"/>
    <col min="3" max="3" width="18.421875" style="0" customWidth="1"/>
    <col min="4" max="4" width="18.28125" style="0" customWidth="1"/>
    <col min="5" max="5" width="5.421875" style="0" customWidth="1"/>
    <col min="6" max="6" width="4.421875" style="74" customWidth="1"/>
    <col min="7" max="7" width="3.8515625" style="75" customWidth="1"/>
    <col min="8" max="8" width="4.421875" style="11" customWidth="1"/>
    <col min="9" max="9" width="4.421875" style="0" customWidth="1"/>
    <col min="10" max="11" width="4.7109375" style="0" customWidth="1"/>
    <col min="12" max="13" width="5.140625" style="0" customWidth="1"/>
    <col min="14" max="14" width="4.57421875" style="0" customWidth="1"/>
    <col min="15" max="15" width="4.7109375" style="0" customWidth="1"/>
    <col min="16" max="16" width="4.8515625" style="0" customWidth="1"/>
    <col min="17" max="17" width="4.28125" style="0" customWidth="1"/>
    <col min="18" max="18" width="4.421875" style="0" customWidth="1"/>
    <col min="19" max="19" width="4.28125" style="0" customWidth="1"/>
    <col min="20" max="20" width="4.7109375" style="0" customWidth="1"/>
    <col min="21" max="21" width="4.57421875" style="0" customWidth="1"/>
    <col min="22" max="22" width="4.8515625" style="0" customWidth="1"/>
    <col min="23" max="23" width="4.7109375" style="0" customWidth="1"/>
    <col min="24" max="24" width="5.00390625" style="0" customWidth="1"/>
    <col min="25" max="25" width="4.57421875" style="0" customWidth="1"/>
    <col min="26" max="26" width="4.8515625" style="0" customWidth="1"/>
    <col min="27" max="27" width="4.7109375" style="0" customWidth="1"/>
    <col min="28" max="28" width="5.00390625" style="0" customWidth="1"/>
    <col min="29" max="29" width="5.421875" style="45" customWidth="1"/>
    <col min="30" max="30" width="3.7109375" style="46" customWidth="1"/>
    <col min="31" max="31" width="4.57421875" style="0" customWidth="1"/>
    <col min="33" max="33" width="11.57421875" style="0" customWidth="1"/>
    <col min="34" max="34" width="20.7109375" style="0" customWidth="1"/>
    <col min="35" max="35" width="4.28125" style="0" customWidth="1"/>
    <col min="36" max="36" width="4.140625" style="0" customWidth="1"/>
    <col min="37" max="37" width="4.57421875" style="0" customWidth="1"/>
    <col min="38" max="40" width="3.8515625" style="0" customWidth="1"/>
    <col min="41" max="41" width="5.57421875" style="0" customWidth="1"/>
  </cols>
  <sheetData>
    <row r="1" spans="1:29" ht="21">
      <c r="A1" s="13" t="s">
        <v>4</v>
      </c>
      <c r="B1" s="12"/>
      <c r="C1" s="12"/>
      <c r="D1" s="12"/>
      <c r="E1" s="12"/>
      <c r="F1" s="68"/>
      <c r="G1" s="69"/>
      <c r="H1" s="14"/>
      <c r="I1" s="6"/>
      <c r="J1" s="20"/>
      <c r="K1" s="87"/>
      <c r="L1" s="87"/>
      <c r="Q1" s="245"/>
      <c r="R1" s="245"/>
      <c r="S1" s="245"/>
      <c r="T1" s="245"/>
      <c r="AC1" s="23"/>
    </row>
    <row r="2" spans="1:41" ht="26.25">
      <c r="A2" s="15" t="s">
        <v>32</v>
      </c>
      <c r="B2" s="16"/>
      <c r="C2" s="16"/>
      <c r="D2" s="17"/>
      <c r="E2" s="18" t="s">
        <v>10</v>
      </c>
      <c r="F2" s="70"/>
      <c r="G2" s="71"/>
      <c r="H2" s="19"/>
      <c r="I2" s="18" t="s">
        <v>734</v>
      </c>
      <c r="J2" s="219"/>
      <c r="K2" s="219"/>
      <c r="L2" s="19"/>
      <c r="M2" s="18" t="s">
        <v>760</v>
      </c>
      <c r="N2" s="219"/>
      <c r="O2" s="219"/>
      <c r="P2" s="19"/>
      <c r="Q2" s="18" t="s">
        <v>12</v>
      </c>
      <c r="R2" s="214"/>
      <c r="S2" s="214"/>
      <c r="T2" s="19"/>
      <c r="U2" s="18" t="s">
        <v>13</v>
      </c>
      <c r="V2" s="16"/>
      <c r="W2" s="16"/>
      <c r="X2" s="19"/>
      <c r="Y2" s="18" t="s">
        <v>14</v>
      </c>
      <c r="Z2" s="16"/>
      <c r="AA2" s="16"/>
      <c r="AB2" s="21"/>
      <c r="AC2" s="23" t="s">
        <v>16</v>
      </c>
      <c r="AD2" s="24"/>
      <c r="AE2" s="25"/>
      <c r="AF2" s="26"/>
      <c r="AG2" s="26"/>
      <c r="AH2" s="27"/>
      <c r="AI2" s="26"/>
      <c r="AJ2" s="26"/>
      <c r="AK2" s="28"/>
      <c r="AL2" s="26"/>
      <c r="AM2" s="283"/>
      <c r="AN2" s="26"/>
      <c r="AO2" s="26"/>
    </row>
    <row r="3" spans="1:41" s="4" customFormat="1" ht="81.75">
      <c r="A3" s="1" t="s">
        <v>0</v>
      </c>
      <c r="B3" s="1" t="s">
        <v>1</v>
      </c>
      <c r="C3" s="1" t="s">
        <v>2</v>
      </c>
      <c r="D3" s="1" t="s">
        <v>3</v>
      </c>
      <c r="E3" s="91" t="s">
        <v>5</v>
      </c>
      <c r="F3" s="92" t="s">
        <v>9</v>
      </c>
      <c r="G3" s="93" t="s">
        <v>8</v>
      </c>
      <c r="H3" s="9" t="s">
        <v>6</v>
      </c>
      <c r="I3" s="168" t="s">
        <v>5</v>
      </c>
      <c r="J3" s="185" t="s">
        <v>9</v>
      </c>
      <c r="K3" s="170" t="s">
        <v>8</v>
      </c>
      <c r="L3" s="9" t="s">
        <v>6</v>
      </c>
      <c r="M3" s="168" t="s">
        <v>5</v>
      </c>
      <c r="N3" s="185" t="s">
        <v>9</v>
      </c>
      <c r="O3" s="185" t="s">
        <v>8</v>
      </c>
      <c r="P3" s="9" t="s">
        <v>6</v>
      </c>
      <c r="Q3" s="168" t="s">
        <v>5</v>
      </c>
      <c r="R3" s="185" t="s">
        <v>9</v>
      </c>
      <c r="S3" s="185" t="s">
        <v>8</v>
      </c>
      <c r="T3" s="9" t="s">
        <v>6</v>
      </c>
      <c r="U3" s="3" t="s">
        <v>5</v>
      </c>
      <c r="V3" s="2" t="s">
        <v>9</v>
      </c>
      <c r="W3" s="2" t="s">
        <v>8</v>
      </c>
      <c r="X3" s="9" t="s">
        <v>6</v>
      </c>
      <c r="Y3" s="3" t="s">
        <v>5</v>
      </c>
      <c r="Z3" s="2" t="s">
        <v>9</v>
      </c>
      <c r="AA3" s="2" t="s">
        <v>8</v>
      </c>
      <c r="AB3" s="22" t="s">
        <v>6</v>
      </c>
      <c r="AC3" s="23" t="s">
        <v>6</v>
      </c>
      <c r="AD3" s="29" t="s">
        <v>17</v>
      </c>
      <c r="AE3" s="1" t="s">
        <v>0</v>
      </c>
      <c r="AF3" s="1" t="s">
        <v>1</v>
      </c>
      <c r="AG3" s="1" t="s">
        <v>2</v>
      </c>
      <c r="AH3" s="1" t="s">
        <v>3</v>
      </c>
      <c r="AI3" s="31" t="s">
        <v>20</v>
      </c>
      <c r="AJ3" s="30" t="s">
        <v>19</v>
      </c>
      <c r="AK3" s="33" t="s">
        <v>21</v>
      </c>
      <c r="AL3" s="31" t="s">
        <v>22</v>
      </c>
      <c r="AM3" s="280" t="s">
        <v>23</v>
      </c>
      <c r="AN3" s="31" t="s">
        <v>24</v>
      </c>
      <c r="AO3" s="31" t="s">
        <v>18</v>
      </c>
    </row>
    <row r="4" spans="1:41" s="8" customFormat="1" ht="12.75">
      <c r="A4" s="48">
        <v>441</v>
      </c>
      <c r="B4" s="49" t="s">
        <v>221</v>
      </c>
      <c r="C4" s="49" t="s">
        <v>120</v>
      </c>
      <c r="D4" s="49" t="s">
        <v>49</v>
      </c>
      <c r="E4" s="5">
        <v>1</v>
      </c>
      <c r="F4" s="94">
        <v>15</v>
      </c>
      <c r="G4" s="98">
        <v>50</v>
      </c>
      <c r="H4" s="5">
        <v>100</v>
      </c>
      <c r="I4" s="5">
        <v>1</v>
      </c>
      <c r="J4" s="40">
        <v>19</v>
      </c>
      <c r="K4" s="172">
        <v>9</v>
      </c>
      <c r="L4" s="5">
        <v>100</v>
      </c>
      <c r="M4" s="5">
        <v>1</v>
      </c>
      <c r="N4" s="40">
        <v>17</v>
      </c>
      <c r="O4" s="40">
        <v>49</v>
      </c>
      <c r="P4" s="5">
        <v>100</v>
      </c>
      <c r="Q4" s="5">
        <v>1</v>
      </c>
      <c r="R4" s="40">
        <v>19</v>
      </c>
      <c r="S4" s="172">
        <v>26</v>
      </c>
      <c r="T4" s="5">
        <v>100</v>
      </c>
      <c r="U4" s="5">
        <v>1</v>
      </c>
      <c r="V4" s="7">
        <v>23</v>
      </c>
      <c r="W4" s="250">
        <v>34</v>
      </c>
      <c r="X4" s="5">
        <v>100</v>
      </c>
      <c r="Y4" s="5"/>
      <c r="Z4" s="7"/>
      <c r="AA4" s="7"/>
      <c r="AB4" s="5"/>
      <c r="AC4" s="44">
        <f>SUM(H4+L4+P4+T4+X4+AB4)</f>
        <v>500</v>
      </c>
      <c r="AD4" s="10">
        <v>1</v>
      </c>
      <c r="AE4" s="48">
        <v>441</v>
      </c>
      <c r="AF4" s="49" t="s">
        <v>221</v>
      </c>
      <c r="AG4" s="49" t="s">
        <v>120</v>
      </c>
      <c r="AH4" s="49" t="s">
        <v>49</v>
      </c>
      <c r="AI4" s="5">
        <v>100</v>
      </c>
      <c r="AJ4" s="5">
        <v>100</v>
      </c>
      <c r="AK4" s="5">
        <v>100</v>
      </c>
      <c r="AL4" s="5">
        <v>100</v>
      </c>
      <c r="AM4" s="236">
        <v>100</v>
      </c>
      <c r="AN4" s="5"/>
      <c r="AO4" s="10">
        <f aca="true" t="shared" si="0" ref="AO4:AO16">SUM(AI4+AJ4+AK4+AL4+AM4+AN4)</f>
        <v>500</v>
      </c>
    </row>
    <row r="5" spans="1:41" s="8" customFormat="1" ht="12.75">
      <c r="A5" s="48">
        <v>436</v>
      </c>
      <c r="B5" s="49" t="s">
        <v>217</v>
      </c>
      <c r="C5" s="49" t="s">
        <v>218</v>
      </c>
      <c r="D5" s="49" t="s">
        <v>170</v>
      </c>
      <c r="E5" s="5">
        <v>2</v>
      </c>
      <c r="F5" s="94">
        <v>17</v>
      </c>
      <c r="G5" s="98">
        <v>51</v>
      </c>
      <c r="H5" s="5">
        <v>99</v>
      </c>
      <c r="I5" s="5">
        <v>2</v>
      </c>
      <c r="J5" s="40">
        <v>21</v>
      </c>
      <c r="K5" s="172">
        <v>3</v>
      </c>
      <c r="L5" s="5">
        <v>99</v>
      </c>
      <c r="M5" s="5">
        <v>2</v>
      </c>
      <c r="N5" s="40">
        <v>19</v>
      </c>
      <c r="O5" s="40">
        <v>32</v>
      </c>
      <c r="P5" s="5">
        <v>99</v>
      </c>
      <c r="Q5" s="5">
        <v>2</v>
      </c>
      <c r="R5" s="40">
        <v>22</v>
      </c>
      <c r="S5" s="172">
        <v>27</v>
      </c>
      <c r="T5" s="5">
        <v>99</v>
      </c>
      <c r="U5" s="5">
        <v>2</v>
      </c>
      <c r="V5" s="7">
        <v>25</v>
      </c>
      <c r="W5" s="250">
        <v>45</v>
      </c>
      <c r="X5" s="5">
        <v>99</v>
      </c>
      <c r="Y5" s="5"/>
      <c r="Z5" s="7"/>
      <c r="AA5" s="7"/>
      <c r="AB5" s="5"/>
      <c r="AC5" s="44">
        <f aca="true" t="shared" si="1" ref="AC5:AC28">SUM(H5+L5+P5+T5+X5+AB5)</f>
        <v>495</v>
      </c>
      <c r="AD5" s="10">
        <v>2</v>
      </c>
      <c r="AE5" s="48">
        <v>436</v>
      </c>
      <c r="AF5" s="49" t="s">
        <v>217</v>
      </c>
      <c r="AG5" s="49" t="s">
        <v>218</v>
      </c>
      <c r="AH5" s="49" t="s">
        <v>170</v>
      </c>
      <c r="AI5" s="5">
        <v>99</v>
      </c>
      <c r="AJ5" s="5">
        <v>99</v>
      </c>
      <c r="AK5" s="5">
        <v>99</v>
      </c>
      <c r="AL5" s="5">
        <v>99</v>
      </c>
      <c r="AM5" s="236">
        <v>99</v>
      </c>
      <c r="AN5" s="5"/>
      <c r="AO5" s="10">
        <f t="shared" si="0"/>
        <v>495</v>
      </c>
    </row>
    <row r="6" spans="1:41" s="8" customFormat="1" ht="12.75">
      <c r="A6" s="48">
        <v>439</v>
      </c>
      <c r="B6" s="49" t="s">
        <v>155</v>
      </c>
      <c r="C6" s="49" t="s">
        <v>220</v>
      </c>
      <c r="D6" s="49" t="s">
        <v>49</v>
      </c>
      <c r="E6" s="5">
        <v>3</v>
      </c>
      <c r="F6" s="94">
        <v>18</v>
      </c>
      <c r="G6" s="98">
        <v>21</v>
      </c>
      <c r="H6" s="5">
        <v>98</v>
      </c>
      <c r="I6" s="5">
        <v>4</v>
      </c>
      <c r="J6" s="40"/>
      <c r="K6" s="172">
        <v>57</v>
      </c>
      <c r="L6" s="5">
        <v>97</v>
      </c>
      <c r="M6" s="5">
        <v>3</v>
      </c>
      <c r="N6" s="40">
        <v>22</v>
      </c>
      <c r="O6" s="40">
        <v>9</v>
      </c>
      <c r="P6" s="5">
        <v>98</v>
      </c>
      <c r="Q6" s="5">
        <v>3</v>
      </c>
      <c r="R6" s="40">
        <v>23</v>
      </c>
      <c r="S6" s="172">
        <v>53</v>
      </c>
      <c r="T6" s="5">
        <v>98</v>
      </c>
      <c r="U6" s="5">
        <v>3</v>
      </c>
      <c r="V6" s="291" t="s">
        <v>791</v>
      </c>
      <c r="W6" s="250" t="s">
        <v>793</v>
      </c>
      <c r="X6" s="5">
        <v>98</v>
      </c>
      <c r="Y6" s="5"/>
      <c r="Z6" s="7"/>
      <c r="AA6" s="7"/>
      <c r="AB6" s="5"/>
      <c r="AC6" s="44">
        <f t="shared" si="1"/>
        <v>489</v>
      </c>
      <c r="AD6" s="10">
        <v>3</v>
      </c>
      <c r="AE6" s="48">
        <v>439</v>
      </c>
      <c r="AF6" s="49" t="s">
        <v>155</v>
      </c>
      <c r="AG6" s="49" t="s">
        <v>220</v>
      </c>
      <c r="AH6" s="49" t="s">
        <v>49</v>
      </c>
      <c r="AI6" s="5">
        <v>98</v>
      </c>
      <c r="AJ6" s="5">
        <v>97</v>
      </c>
      <c r="AK6" s="5">
        <v>98</v>
      </c>
      <c r="AL6" s="5">
        <v>98</v>
      </c>
      <c r="AM6" s="236">
        <v>98</v>
      </c>
      <c r="AN6" s="5"/>
      <c r="AO6" s="10">
        <f t="shared" si="0"/>
        <v>489</v>
      </c>
    </row>
    <row r="7" spans="1:41" s="8" customFormat="1" ht="12.75">
      <c r="A7" s="48">
        <v>445</v>
      </c>
      <c r="B7" s="49" t="s">
        <v>230</v>
      </c>
      <c r="C7" s="49" t="s">
        <v>227</v>
      </c>
      <c r="D7" s="49" t="s">
        <v>74</v>
      </c>
      <c r="E7" s="5">
        <v>6</v>
      </c>
      <c r="F7" s="94">
        <v>19</v>
      </c>
      <c r="G7" s="98">
        <v>47</v>
      </c>
      <c r="H7" s="5">
        <v>95</v>
      </c>
      <c r="I7" s="5">
        <v>7</v>
      </c>
      <c r="J7" s="40"/>
      <c r="K7" s="172">
        <v>53</v>
      </c>
      <c r="L7" s="5">
        <v>94</v>
      </c>
      <c r="M7" s="143"/>
      <c r="N7" s="161"/>
      <c r="O7" s="161"/>
      <c r="P7" s="143"/>
      <c r="Q7" s="5">
        <v>4</v>
      </c>
      <c r="R7" s="40">
        <v>24</v>
      </c>
      <c r="S7" s="172">
        <v>18</v>
      </c>
      <c r="T7" s="5">
        <v>97</v>
      </c>
      <c r="U7" s="5">
        <v>4</v>
      </c>
      <c r="V7" s="291" t="s">
        <v>791</v>
      </c>
      <c r="W7" s="250" t="s">
        <v>793</v>
      </c>
      <c r="X7" s="5">
        <v>97</v>
      </c>
      <c r="Y7" s="5"/>
      <c r="Z7" s="7"/>
      <c r="AA7" s="7"/>
      <c r="AB7" s="5"/>
      <c r="AC7" s="44">
        <f t="shared" si="1"/>
        <v>383</v>
      </c>
      <c r="AD7" s="10">
        <v>4</v>
      </c>
      <c r="AE7" s="48">
        <v>438</v>
      </c>
      <c r="AF7" s="49" t="s">
        <v>176</v>
      </c>
      <c r="AG7" s="49" t="s">
        <v>167</v>
      </c>
      <c r="AH7" s="49" t="s">
        <v>114</v>
      </c>
      <c r="AI7" s="5">
        <v>96</v>
      </c>
      <c r="AJ7" s="5">
        <v>93</v>
      </c>
      <c r="AK7" s="5">
        <v>97</v>
      </c>
      <c r="AL7" s="5">
        <v>96</v>
      </c>
      <c r="AM7" s="236">
        <v>96</v>
      </c>
      <c r="AN7" s="5"/>
      <c r="AO7" s="10">
        <f t="shared" si="0"/>
        <v>478</v>
      </c>
    </row>
    <row r="8" spans="1:41" s="8" customFormat="1" ht="12.75">
      <c r="A8" s="48">
        <v>438</v>
      </c>
      <c r="B8" s="49" t="s">
        <v>176</v>
      </c>
      <c r="C8" s="49" t="s">
        <v>167</v>
      </c>
      <c r="D8" s="49" t="s">
        <v>114</v>
      </c>
      <c r="E8" s="5">
        <v>5</v>
      </c>
      <c r="F8" s="94">
        <v>19</v>
      </c>
      <c r="G8" s="98">
        <v>12</v>
      </c>
      <c r="H8" s="5">
        <v>96</v>
      </c>
      <c r="I8" s="5">
        <v>8</v>
      </c>
      <c r="J8" s="40">
        <v>23</v>
      </c>
      <c r="K8" s="172">
        <v>9</v>
      </c>
      <c r="L8" s="5">
        <v>93</v>
      </c>
      <c r="M8" s="5">
        <v>4</v>
      </c>
      <c r="N8" s="40"/>
      <c r="O8" s="40">
        <v>28</v>
      </c>
      <c r="P8" s="5">
        <v>97</v>
      </c>
      <c r="Q8" s="5">
        <v>5</v>
      </c>
      <c r="R8" s="40">
        <v>25</v>
      </c>
      <c r="S8" s="172">
        <v>10</v>
      </c>
      <c r="T8" s="5">
        <v>96</v>
      </c>
      <c r="U8" s="5">
        <v>5</v>
      </c>
      <c r="V8" s="291" t="s">
        <v>791</v>
      </c>
      <c r="W8" s="250" t="s">
        <v>793</v>
      </c>
      <c r="X8" s="5">
        <v>96</v>
      </c>
      <c r="Y8" s="5"/>
      <c r="Z8" s="7"/>
      <c r="AA8" s="7"/>
      <c r="AB8" s="5"/>
      <c r="AC8" s="44">
        <f t="shared" si="1"/>
        <v>478</v>
      </c>
      <c r="AD8" s="10">
        <v>5</v>
      </c>
      <c r="AE8" s="48">
        <v>462</v>
      </c>
      <c r="AF8" s="49" t="s">
        <v>264</v>
      </c>
      <c r="AG8" s="49" t="s">
        <v>265</v>
      </c>
      <c r="AH8" s="49" t="s">
        <v>143</v>
      </c>
      <c r="AI8" s="5">
        <v>94</v>
      </c>
      <c r="AJ8" s="5">
        <v>92</v>
      </c>
      <c r="AK8" s="5">
        <v>96</v>
      </c>
      <c r="AL8" s="5">
        <v>94</v>
      </c>
      <c r="AM8" s="236">
        <v>94</v>
      </c>
      <c r="AN8" s="5"/>
      <c r="AO8" s="10">
        <f t="shared" si="0"/>
        <v>470</v>
      </c>
    </row>
    <row r="9" spans="1:41" s="8" customFormat="1" ht="12.75">
      <c r="A9" s="48">
        <v>443</v>
      </c>
      <c r="B9" s="49" t="s">
        <v>224</v>
      </c>
      <c r="C9" s="49" t="s">
        <v>220</v>
      </c>
      <c r="D9" s="49" t="s">
        <v>225</v>
      </c>
      <c r="E9" s="5">
        <v>8</v>
      </c>
      <c r="F9" s="94">
        <v>20</v>
      </c>
      <c r="G9" s="98">
        <v>3</v>
      </c>
      <c r="H9" s="5">
        <v>93</v>
      </c>
      <c r="I9" s="5">
        <v>6</v>
      </c>
      <c r="J9" s="40"/>
      <c r="K9" s="172">
        <v>50</v>
      </c>
      <c r="L9" s="5">
        <v>95</v>
      </c>
      <c r="M9" s="143"/>
      <c r="N9" s="161"/>
      <c r="O9" s="161"/>
      <c r="P9" s="143"/>
      <c r="Q9" s="5">
        <v>6</v>
      </c>
      <c r="R9" s="40">
        <v>24</v>
      </c>
      <c r="S9" s="172">
        <v>16</v>
      </c>
      <c r="T9" s="5">
        <v>95</v>
      </c>
      <c r="U9" s="5">
        <v>6</v>
      </c>
      <c r="V9" s="291" t="s">
        <v>791</v>
      </c>
      <c r="W9" s="250" t="s">
        <v>793</v>
      </c>
      <c r="X9" s="5">
        <v>95</v>
      </c>
      <c r="Y9" s="5"/>
      <c r="Z9" s="7"/>
      <c r="AA9" s="7"/>
      <c r="AB9" s="5"/>
      <c r="AC9" s="44">
        <f t="shared" si="1"/>
        <v>378</v>
      </c>
      <c r="AD9" s="10">
        <v>6</v>
      </c>
      <c r="AE9" s="48">
        <v>445</v>
      </c>
      <c r="AF9" s="49" t="s">
        <v>230</v>
      </c>
      <c r="AG9" s="49" t="s">
        <v>227</v>
      </c>
      <c r="AH9" s="49" t="s">
        <v>74</v>
      </c>
      <c r="AI9" s="5">
        <v>95</v>
      </c>
      <c r="AJ9" s="5">
        <v>94</v>
      </c>
      <c r="AK9" s="143"/>
      <c r="AL9" s="5">
        <v>97</v>
      </c>
      <c r="AM9" s="236">
        <v>97</v>
      </c>
      <c r="AN9" s="5"/>
      <c r="AO9" s="10">
        <f t="shared" si="0"/>
        <v>383</v>
      </c>
    </row>
    <row r="10" spans="1:41" s="8" customFormat="1" ht="12.75">
      <c r="A10" s="48">
        <v>462</v>
      </c>
      <c r="B10" s="49" t="s">
        <v>264</v>
      </c>
      <c r="C10" s="49" t="s">
        <v>265</v>
      </c>
      <c r="D10" s="49" t="s">
        <v>143</v>
      </c>
      <c r="E10" s="5">
        <v>7</v>
      </c>
      <c r="F10" s="94">
        <v>20</v>
      </c>
      <c r="G10" s="98">
        <v>24</v>
      </c>
      <c r="H10" s="5">
        <v>94</v>
      </c>
      <c r="I10" s="5">
        <v>9</v>
      </c>
      <c r="J10" s="40"/>
      <c r="K10" s="172">
        <v>46</v>
      </c>
      <c r="L10" s="5">
        <v>92</v>
      </c>
      <c r="M10" s="5">
        <v>5</v>
      </c>
      <c r="N10" s="40"/>
      <c r="O10" s="40">
        <v>57</v>
      </c>
      <c r="P10" s="5">
        <v>96</v>
      </c>
      <c r="Q10" s="5">
        <v>7</v>
      </c>
      <c r="R10" s="40"/>
      <c r="S10" s="172">
        <v>30</v>
      </c>
      <c r="T10" s="5">
        <v>94</v>
      </c>
      <c r="U10" s="5">
        <v>7</v>
      </c>
      <c r="V10" s="291" t="s">
        <v>791</v>
      </c>
      <c r="W10" s="250" t="s">
        <v>793</v>
      </c>
      <c r="X10" s="5">
        <v>94</v>
      </c>
      <c r="Y10" s="5"/>
      <c r="Z10" s="7"/>
      <c r="AA10" s="7"/>
      <c r="AB10" s="5"/>
      <c r="AC10" s="44">
        <f t="shared" si="1"/>
        <v>470</v>
      </c>
      <c r="AD10" s="10">
        <v>7</v>
      </c>
      <c r="AE10" s="48">
        <v>443</v>
      </c>
      <c r="AF10" s="49" t="s">
        <v>224</v>
      </c>
      <c r="AG10" s="49" t="s">
        <v>220</v>
      </c>
      <c r="AH10" s="49" t="s">
        <v>225</v>
      </c>
      <c r="AI10" s="5">
        <v>93</v>
      </c>
      <c r="AJ10" s="5">
        <v>95</v>
      </c>
      <c r="AK10" s="143"/>
      <c r="AL10" s="5">
        <v>95</v>
      </c>
      <c r="AM10" s="236">
        <v>95</v>
      </c>
      <c r="AN10" s="5"/>
      <c r="AO10" s="10">
        <f t="shared" si="0"/>
        <v>378</v>
      </c>
    </row>
    <row r="11" spans="1:41" s="8" customFormat="1" ht="12.75">
      <c r="A11" s="48">
        <v>444</v>
      </c>
      <c r="B11" s="49" t="s">
        <v>228</v>
      </c>
      <c r="C11" s="49" t="s">
        <v>229</v>
      </c>
      <c r="D11" s="49" t="s">
        <v>49</v>
      </c>
      <c r="E11" s="5"/>
      <c r="F11" s="94"/>
      <c r="G11" s="98"/>
      <c r="H11" s="5"/>
      <c r="I11" s="5">
        <v>3</v>
      </c>
      <c r="J11" s="40"/>
      <c r="K11" s="172">
        <v>24</v>
      </c>
      <c r="L11" s="5">
        <v>98</v>
      </c>
      <c r="M11" s="143"/>
      <c r="N11" s="161"/>
      <c r="O11" s="161"/>
      <c r="P11" s="143"/>
      <c r="Q11" s="5"/>
      <c r="R11" s="7"/>
      <c r="S11" s="250"/>
      <c r="T11" s="5"/>
      <c r="U11" s="5"/>
      <c r="V11" s="7"/>
      <c r="W11" s="7"/>
      <c r="X11" s="5"/>
      <c r="Y11" s="5"/>
      <c r="Z11" s="7"/>
      <c r="AA11" s="7"/>
      <c r="AB11" s="5"/>
      <c r="AC11" s="44">
        <f t="shared" si="1"/>
        <v>98</v>
      </c>
      <c r="AD11" s="10">
        <v>8</v>
      </c>
      <c r="AE11" s="48">
        <v>437</v>
      </c>
      <c r="AF11" s="49" t="s">
        <v>219</v>
      </c>
      <c r="AG11" s="49" t="s">
        <v>103</v>
      </c>
      <c r="AH11" s="49" t="s">
        <v>49</v>
      </c>
      <c r="AI11" s="5">
        <v>97</v>
      </c>
      <c r="AJ11" s="5">
        <v>96</v>
      </c>
      <c r="AK11" s="10"/>
      <c r="AL11" s="10"/>
      <c r="AM11" s="10"/>
      <c r="AN11" s="5"/>
      <c r="AO11" s="10">
        <f t="shared" si="0"/>
        <v>193</v>
      </c>
    </row>
    <row r="12" spans="1:41" s="8" customFormat="1" ht="12.75">
      <c r="A12" s="48">
        <v>437</v>
      </c>
      <c r="B12" s="49" t="s">
        <v>219</v>
      </c>
      <c r="C12" s="49" t="s">
        <v>103</v>
      </c>
      <c r="D12" s="49" t="s">
        <v>49</v>
      </c>
      <c r="E12" s="5">
        <v>4</v>
      </c>
      <c r="F12" s="94">
        <v>18</v>
      </c>
      <c r="G12" s="98">
        <v>38</v>
      </c>
      <c r="H12" s="5">
        <v>97</v>
      </c>
      <c r="I12" s="5">
        <v>5</v>
      </c>
      <c r="J12" s="40">
        <v>22</v>
      </c>
      <c r="K12" s="172">
        <v>49</v>
      </c>
      <c r="L12" s="5">
        <v>96</v>
      </c>
      <c r="M12" s="143"/>
      <c r="N12" s="161"/>
      <c r="O12" s="161"/>
      <c r="P12" s="143"/>
      <c r="Q12" s="5"/>
      <c r="R12" s="7"/>
      <c r="S12" s="250"/>
      <c r="T12" s="5"/>
      <c r="U12" s="5"/>
      <c r="V12" s="7"/>
      <c r="W12" s="7"/>
      <c r="X12" s="5"/>
      <c r="Y12" s="5"/>
      <c r="Z12" s="7"/>
      <c r="AA12" s="7"/>
      <c r="AB12" s="5"/>
      <c r="AC12" s="44">
        <f t="shared" si="1"/>
        <v>193</v>
      </c>
      <c r="AD12" s="10">
        <v>9</v>
      </c>
      <c r="AE12" s="48">
        <v>444</v>
      </c>
      <c r="AF12" s="49" t="s">
        <v>228</v>
      </c>
      <c r="AG12" s="49" t="s">
        <v>229</v>
      </c>
      <c r="AH12" s="49" t="s">
        <v>49</v>
      </c>
      <c r="AI12" s="5"/>
      <c r="AJ12" s="5">
        <v>98</v>
      </c>
      <c r="AK12" s="10"/>
      <c r="AL12" s="10"/>
      <c r="AM12" s="10"/>
      <c r="AN12" s="5"/>
      <c r="AO12" s="10">
        <f t="shared" si="0"/>
        <v>98</v>
      </c>
    </row>
    <row r="13" spans="1:41" s="8" customFormat="1" ht="12.75">
      <c r="A13" s="48">
        <v>442</v>
      </c>
      <c r="B13" s="49" t="s">
        <v>222</v>
      </c>
      <c r="C13" s="49" t="s">
        <v>223</v>
      </c>
      <c r="D13" s="49" t="s">
        <v>99</v>
      </c>
      <c r="E13" s="5">
        <v>9</v>
      </c>
      <c r="F13" s="94">
        <v>21</v>
      </c>
      <c r="G13" s="98">
        <v>0</v>
      </c>
      <c r="H13" s="5">
        <v>92</v>
      </c>
      <c r="I13" s="5"/>
      <c r="J13" s="7"/>
      <c r="K13" s="7"/>
      <c r="L13" s="5"/>
      <c r="M13" s="143"/>
      <c r="N13" s="161"/>
      <c r="O13" s="161"/>
      <c r="P13" s="143"/>
      <c r="Q13" s="5"/>
      <c r="R13" s="7"/>
      <c r="S13" s="7"/>
      <c r="T13" s="5"/>
      <c r="U13" s="5"/>
      <c r="V13" s="7"/>
      <c r="W13" s="7"/>
      <c r="X13" s="5"/>
      <c r="Y13" s="5"/>
      <c r="Z13" s="7"/>
      <c r="AA13" s="7"/>
      <c r="AB13" s="5"/>
      <c r="AC13" s="44">
        <f t="shared" si="1"/>
        <v>92</v>
      </c>
      <c r="AD13" s="10">
        <v>10</v>
      </c>
      <c r="AE13" s="48">
        <v>442</v>
      </c>
      <c r="AF13" s="49" t="s">
        <v>222</v>
      </c>
      <c r="AG13" s="49" t="s">
        <v>223</v>
      </c>
      <c r="AH13" s="49" t="s">
        <v>99</v>
      </c>
      <c r="AI13" s="5">
        <v>92</v>
      </c>
      <c r="AJ13" s="143"/>
      <c r="AK13" s="10"/>
      <c r="AL13" s="10"/>
      <c r="AM13" s="10"/>
      <c r="AN13" s="5"/>
      <c r="AO13" s="10">
        <f t="shared" si="0"/>
        <v>92</v>
      </c>
    </row>
    <row r="14" spans="1:41" s="8" customFormat="1" ht="12.75">
      <c r="A14" s="48">
        <v>475</v>
      </c>
      <c r="B14" s="49" t="s">
        <v>115</v>
      </c>
      <c r="C14" s="49" t="s">
        <v>117</v>
      </c>
      <c r="D14" s="49" t="s">
        <v>118</v>
      </c>
      <c r="E14" s="9">
        <v>10</v>
      </c>
      <c r="F14" s="94">
        <v>21</v>
      </c>
      <c r="G14" s="98">
        <v>24</v>
      </c>
      <c r="H14" s="5">
        <v>91</v>
      </c>
      <c r="I14" s="5"/>
      <c r="J14" s="7"/>
      <c r="K14" s="7"/>
      <c r="L14" s="5"/>
      <c r="M14" s="143"/>
      <c r="N14" s="161"/>
      <c r="O14" s="161"/>
      <c r="P14" s="143"/>
      <c r="Q14" s="5"/>
      <c r="R14" s="7"/>
      <c r="S14" s="7"/>
      <c r="T14" s="5"/>
      <c r="U14" s="5"/>
      <c r="V14" s="7"/>
      <c r="W14" s="7"/>
      <c r="X14" s="5"/>
      <c r="Y14" s="5"/>
      <c r="Z14" s="7"/>
      <c r="AA14" s="7"/>
      <c r="AB14" s="5"/>
      <c r="AC14" s="44">
        <f t="shared" si="1"/>
        <v>91</v>
      </c>
      <c r="AD14" s="10">
        <v>11</v>
      </c>
      <c r="AE14" s="48">
        <v>475</v>
      </c>
      <c r="AF14" s="49" t="s">
        <v>115</v>
      </c>
      <c r="AG14" s="49" t="s">
        <v>117</v>
      </c>
      <c r="AH14" s="49" t="s">
        <v>118</v>
      </c>
      <c r="AI14" s="5">
        <v>91</v>
      </c>
      <c r="AJ14" s="143"/>
      <c r="AK14" s="10"/>
      <c r="AL14" s="10"/>
      <c r="AM14" s="10"/>
      <c r="AN14" s="5"/>
      <c r="AO14" s="10">
        <f t="shared" si="0"/>
        <v>91</v>
      </c>
    </row>
    <row r="15" spans="1:41" s="8" customFormat="1" ht="12.75">
      <c r="A15" s="48">
        <v>474</v>
      </c>
      <c r="B15" s="49" t="s">
        <v>231</v>
      </c>
      <c r="C15" s="49" t="s">
        <v>232</v>
      </c>
      <c r="D15" s="49" t="s">
        <v>118</v>
      </c>
      <c r="E15" s="5">
        <v>11</v>
      </c>
      <c r="F15" s="94">
        <v>22</v>
      </c>
      <c r="G15" s="98">
        <v>34</v>
      </c>
      <c r="H15" s="5">
        <v>90</v>
      </c>
      <c r="I15" s="5"/>
      <c r="J15" s="7"/>
      <c r="K15" s="7"/>
      <c r="L15" s="5"/>
      <c r="M15" s="143"/>
      <c r="N15" s="161"/>
      <c r="O15" s="161"/>
      <c r="P15" s="143"/>
      <c r="Q15" s="5"/>
      <c r="R15" s="7"/>
      <c r="S15" s="7"/>
      <c r="T15" s="5"/>
      <c r="U15" s="5"/>
      <c r="V15" s="7"/>
      <c r="W15" s="7"/>
      <c r="X15" s="5"/>
      <c r="Y15" s="5"/>
      <c r="Z15" s="7"/>
      <c r="AA15" s="7"/>
      <c r="AB15" s="5"/>
      <c r="AC15" s="44">
        <f t="shared" si="1"/>
        <v>90</v>
      </c>
      <c r="AD15" s="10">
        <v>12</v>
      </c>
      <c r="AE15" s="48">
        <v>474</v>
      </c>
      <c r="AF15" s="49" t="s">
        <v>231</v>
      </c>
      <c r="AG15" s="49" t="s">
        <v>232</v>
      </c>
      <c r="AH15" s="49" t="s">
        <v>118</v>
      </c>
      <c r="AI15" s="5">
        <v>90</v>
      </c>
      <c r="AJ15" s="143"/>
      <c r="AK15" s="10"/>
      <c r="AL15" s="10"/>
      <c r="AM15" s="10"/>
      <c r="AN15" s="5"/>
      <c r="AO15" s="10">
        <f t="shared" si="0"/>
        <v>90</v>
      </c>
    </row>
    <row r="16" spans="1:41" s="8" customFormat="1" ht="12.75">
      <c r="A16" s="48">
        <v>469</v>
      </c>
      <c r="B16" s="49" t="s">
        <v>226</v>
      </c>
      <c r="C16" s="49" t="s">
        <v>227</v>
      </c>
      <c r="D16" s="49" t="s">
        <v>74</v>
      </c>
      <c r="E16" s="5"/>
      <c r="F16" s="94"/>
      <c r="G16" s="98"/>
      <c r="H16" s="5"/>
      <c r="I16" s="5"/>
      <c r="J16" s="7"/>
      <c r="K16" s="7"/>
      <c r="L16" s="5"/>
      <c r="M16" s="143"/>
      <c r="N16" s="161"/>
      <c r="O16" s="161"/>
      <c r="P16" s="143"/>
      <c r="Q16" s="5"/>
      <c r="R16" s="7"/>
      <c r="S16" s="7"/>
      <c r="T16" s="5"/>
      <c r="U16" s="5"/>
      <c r="V16" s="7"/>
      <c r="W16" s="7"/>
      <c r="X16" s="5"/>
      <c r="Y16" s="5"/>
      <c r="Z16" s="7"/>
      <c r="AA16" s="7"/>
      <c r="AB16" s="5"/>
      <c r="AC16" s="44">
        <f t="shared" si="1"/>
        <v>0</v>
      </c>
      <c r="AD16" s="10">
        <v>13</v>
      </c>
      <c r="AE16" s="48">
        <v>469</v>
      </c>
      <c r="AF16" s="49" t="s">
        <v>226</v>
      </c>
      <c r="AG16" s="49" t="s">
        <v>227</v>
      </c>
      <c r="AH16" s="49" t="s">
        <v>74</v>
      </c>
      <c r="AI16" s="5"/>
      <c r="AJ16" s="143"/>
      <c r="AK16" s="10"/>
      <c r="AL16" s="10"/>
      <c r="AM16" s="10"/>
      <c r="AN16" s="5"/>
      <c r="AO16" s="10">
        <f t="shared" si="0"/>
        <v>0</v>
      </c>
    </row>
    <row r="17" spans="1:41" s="8" customFormat="1" ht="12">
      <c r="A17" s="7"/>
      <c r="B17" s="7"/>
      <c r="C17" s="7"/>
      <c r="D17" s="7"/>
      <c r="E17" s="5"/>
      <c r="F17" s="94"/>
      <c r="G17" s="98"/>
      <c r="H17" s="5"/>
      <c r="I17" s="5"/>
      <c r="J17" s="7"/>
      <c r="K17" s="7"/>
      <c r="L17" s="5"/>
      <c r="M17" s="5"/>
      <c r="N17" s="7"/>
      <c r="O17" s="7"/>
      <c r="P17" s="5"/>
      <c r="Q17" s="5"/>
      <c r="R17" s="7"/>
      <c r="S17" s="7"/>
      <c r="T17" s="5"/>
      <c r="U17" s="5"/>
      <c r="V17" s="7"/>
      <c r="W17" s="7"/>
      <c r="X17" s="5"/>
      <c r="Y17" s="5"/>
      <c r="Z17" s="7"/>
      <c r="AA17" s="7"/>
      <c r="AB17" s="5"/>
      <c r="AC17" s="44">
        <f t="shared" si="1"/>
        <v>0</v>
      </c>
      <c r="AD17" s="10">
        <v>14</v>
      </c>
      <c r="AE17" s="37"/>
      <c r="AF17" s="40"/>
      <c r="AG17" s="40"/>
      <c r="AH17" s="41"/>
      <c r="AI17" s="5"/>
      <c r="AJ17" s="5"/>
      <c r="AK17" s="10"/>
      <c r="AL17" s="10"/>
      <c r="AM17" s="10"/>
      <c r="AN17" s="5"/>
      <c r="AO17" s="10">
        <f aca="true" t="shared" si="2" ref="AO17:AO28">SUM(AI17+AJ17+AK17+AL17+AM17+AN17)</f>
        <v>0</v>
      </c>
    </row>
    <row r="18" spans="1:41" s="8" customFormat="1" ht="12">
      <c r="A18" s="7"/>
      <c r="B18" s="7"/>
      <c r="C18" s="7"/>
      <c r="D18" s="7"/>
      <c r="E18" s="5"/>
      <c r="F18" s="94"/>
      <c r="G18" s="98"/>
      <c r="H18" s="5"/>
      <c r="I18" s="5"/>
      <c r="J18" s="7"/>
      <c r="K18" s="7"/>
      <c r="L18" s="5"/>
      <c r="M18" s="5"/>
      <c r="N18" s="7"/>
      <c r="O18" s="7"/>
      <c r="P18" s="5"/>
      <c r="Q18" s="5"/>
      <c r="R18" s="7"/>
      <c r="S18" s="7"/>
      <c r="T18" s="5"/>
      <c r="U18" s="5"/>
      <c r="V18" s="7"/>
      <c r="W18" s="7"/>
      <c r="X18" s="5"/>
      <c r="Y18" s="5"/>
      <c r="Z18" s="7"/>
      <c r="AA18" s="7"/>
      <c r="AB18" s="5"/>
      <c r="AC18" s="44">
        <f t="shared" si="1"/>
        <v>0</v>
      </c>
      <c r="AD18" s="10">
        <v>15</v>
      </c>
      <c r="AE18" s="34"/>
      <c r="AF18" s="35"/>
      <c r="AG18" s="35"/>
      <c r="AH18" s="36"/>
      <c r="AI18" s="5"/>
      <c r="AJ18" s="10"/>
      <c r="AK18" s="10"/>
      <c r="AL18" s="10"/>
      <c r="AM18" s="10"/>
      <c r="AN18" s="5"/>
      <c r="AO18" s="10">
        <f t="shared" si="2"/>
        <v>0</v>
      </c>
    </row>
    <row r="19" spans="1:41" s="8" customFormat="1" ht="12">
      <c r="A19" s="7"/>
      <c r="B19" s="7"/>
      <c r="C19" s="7"/>
      <c r="D19" s="7"/>
      <c r="E19" s="5"/>
      <c r="F19" s="94"/>
      <c r="G19" s="98"/>
      <c r="H19" s="5"/>
      <c r="I19" s="5"/>
      <c r="J19" s="7"/>
      <c r="K19" s="7"/>
      <c r="L19" s="5"/>
      <c r="M19" s="5"/>
      <c r="N19" s="7"/>
      <c r="O19" s="7"/>
      <c r="P19" s="5"/>
      <c r="Q19" s="5"/>
      <c r="R19" s="7"/>
      <c r="S19" s="7"/>
      <c r="T19" s="5"/>
      <c r="U19" s="5"/>
      <c r="V19" s="7"/>
      <c r="W19" s="7"/>
      <c r="X19" s="5"/>
      <c r="Y19" s="5"/>
      <c r="Z19" s="7"/>
      <c r="AA19" s="7"/>
      <c r="AB19" s="5"/>
      <c r="AC19" s="44">
        <f t="shared" si="1"/>
        <v>0</v>
      </c>
      <c r="AD19" s="10">
        <v>16</v>
      </c>
      <c r="AE19" s="34"/>
      <c r="AF19" s="35"/>
      <c r="AG19" s="35"/>
      <c r="AH19" s="36"/>
      <c r="AI19" s="5"/>
      <c r="AJ19" s="5"/>
      <c r="AK19" s="10"/>
      <c r="AL19" s="40"/>
      <c r="AM19" s="40"/>
      <c r="AN19" s="5"/>
      <c r="AO19" s="10">
        <f t="shared" si="2"/>
        <v>0</v>
      </c>
    </row>
    <row r="20" spans="1:41" s="8" customFormat="1" ht="12">
      <c r="A20" s="7"/>
      <c r="B20" s="7"/>
      <c r="C20" s="7"/>
      <c r="D20" s="7"/>
      <c r="E20" s="5"/>
      <c r="F20" s="94"/>
      <c r="G20" s="98"/>
      <c r="H20" s="5"/>
      <c r="I20" s="5"/>
      <c r="J20" s="7"/>
      <c r="K20" s="7"/>
      <c r="L20" s="5"/>
      <c r="M20" s="5"/>
      <c r="N20" s="7"/>
      <c r="O20" s="7"/>
      <c r="P20" s="5"/>
      <c r="Q20" s="5"/>
      <c r="R20" s="7"/>
      <c r="S20" s="7"/>
      <c r="T20" s="5"/>
      <c r="U20" s="5"/>
      <c r="V20" s="7"/>
      <c r="W20" s="7"/>
      <c r="X20" s="5"/>
      <c r="Y20" s="5"/>
      <c r="Z20" s="7"/>
      <c r="AA20" s="7"/>
      <c r="AB20" s="5"/>
      <c r="AC20" s="44">
        <f t="shared" si="1"/>
        <v>0</v>
      </c>
      <c r="AD20" s="10">
        <v>17</v>
      </c>
      <c r="AE20" s="34"/>
      <c r="AF20" s="35"/>
      <c r="AG20" s="35"/>
      <c r="AH20" s="36"/>
      <c r="AI20" s="5"/>
      <c r="AJ20" s="5"/>
      <c r="AK20" s="10"/>
      <c r="AL20" s="10"/>
      <c r="AM20" s="10"/>
      <c r="AN20" s="5"/>
      <c r="AO20" s="10">
        <f t="shared" si="2"/>
        <v>0</v>
      </c>
    </row>
    <row r="21" spans="1:41" s="8" customFormat="1" ht="12">
      <c r="A21" s="7"/>
      <c r="B21" s="7"/>
      <c r="C21" s="7"/>
      <c r="D21" s="7"/>
      <c r="E21" s="5"/>
      <c r="F21" s="94"/>
      <c r="G21" s="98"/>
      <c r="H21" s="5"/>
      <c r="I21" s="5"/>
      <c r="J21" s="7"/>
      <c r="K21" s="7"/>
      <c r="L21" s="5"/>
      <c r="M21" s="5"/>
      <c r="N21" s="7"/>
      <c r="O21" s="7"/>
      <c r="P21" s="5"/>
      <c r="Q21" s="5"/>
      <c r="R21" s="7"/>
      <c r="S21" s="7"/>
      <c r="T21" s="5"/>
      <c r="U21" s="5"/>
      <c r="V21" s="7"/>
      <c r="W21" s="7"/>
      <c r="X21" s="5"/>
      <c r="Y21" s="5"/>
      <c r="Z21" s="7"/>
      <c r="AA21" s="7"/>
      <c r="AB21" s="5"/>
      <c r="AC21" s="44">
        <f t="shared" si="1"/>
        <v>0</v>
      </c>
      <c r="AD21" s="10">
        <v>18</v>
      </c>
      <c r="AE21" s="37"/>
      <c r="AF21" s="40"/>
      <c r="AG21" s="40"/>
      <c r="AH21" s="41"/>
      <c r="AI21" s="5"/>
      <c r="AJ21" s="5"/>
      <c r="AK21" s="10"/>
      <c r="AL21" s="10"/>
      <c r="AM21" s="10"/>
      <c r="AN21" s="40"/>
      <c r="AO21" s="10">
        <f t="shared" si="2"/>
        <v>0</v>
      </c>
    </row>
    <row r="22" spans="1:41" s="8" customFormat="1" ht="12">
      <c r="A22" s="7"/>
      <c r="B22" s="7"/>
      <c r="C22" s="7"/>
      <c r="D22" s="7"/>
      <c r="E22" s="5"/>
      <c r="F22" s="94"/>
      <c r="G22" s="98"/>
      <c r="H22" s="5"/>
      <c r="I22" s="5"/>
      <c r="J22" s="7"/>
      <c r="K22" s="7"/>
      <c r="L22" s="5"/>
      <c r="M22" s="5"/>
      <c r="N22" s="7"/>
      <c r="O22" s="7"/>
      <c r="P22" s="5"/>
      <c r="Q22" s="5"/>
      <c r="R22" s="7"/>
      <c r="S22" s="7"/>
      <c r="T22" s="5"/>
      <c r="U22" s="5"/>
      <c r="V22" s="7"/>
      <c r="W22" s="7"/>
      <c r="X22" s="5"/>
      <c r="Y22" s="5"/>
      <c r="Z22" s="7"/>
      <c r="AA22" s="7"/>
      <c r="AB22" s="5"/>
      <c r="AC22" s="44">
        <f t="shared" si="1"/>
        <v>0</v>
      </c>
      <c r="AD22" s="10">
        <v>19</v>
      </c>
      <c r="AE22" s="37"/>
      <c r="AF22" s="40"/>
      <c r="AG22" s="40"/>
      <c r="AH22" s="41"/>
      <c r="AI22" s="5"/>
      <c r="AJ22" s="5"/>
      <c r="AK22" s="10"/>
      <c r="AL22" s="10"/>
      <c r="AM22" s="10"/>
      <c r="AN22" s="5"/>
      <c r="AO22" s="10">
        <f t="shared" si="2"/>
        <v>0</v>
      </c>
    </row>
    <row r="23" spans="1:41" s="8" customFormat="1" ht="12">
      <c r="A23" s="7"/>
      <c r="B23" s="7"/>
      <c r="C23" s="7"/>
      <c r="D23" s="7"/>
      <c r="E23" s="5"/>
      <c r="F23" s="94"/>
      <c r="G23" s="98"/>
      <c r="H23" s="5"/>
      <c r="I23" s="5"/>
      <c r="J23" s="7"/>
      <c r="K23" s="7"/>
      <c r="L23" s="5"/>
      <c r="M23" s="5"/>
      <c r="N23" s="7"/>
      <c r="O23" s="7"/>
      <c r="P23" s="5"/>
      <c r="Q23" s="5"/>
      <c r="R23" s="7"/>
      <c r="S23" s="7"/>
      <c r="T23" s="5"/>
      <c r="U23" s="5"/>
      <c r="V23" s="7"/>
      <c r="W23" s="7"/>
      <c r="X23" s="5"/>
      <c r="Y23" s="5"/>
      <c r="Z23" s="7"/>
      <c r="AA23" s="7"/>
      <c r="AB23" s="5"/>
      <c r="AC23" s="44">
        <f t="shared" si="1"/>
        <v>0</v>
      </c>
      <c r="AD23" s="10">
        <v>20</v>
      </c>
      <c r="AE23" s="34"/>
      <c r="AF23" s="35"/>
      <c r="AG23" s="35"/>
      <c r="AH23" s="36"/>
      <c r="AI23" s="5"/>
      <c r="AJ23" s="5"/>
      <c r="AK23" s="10"/>
      <c r="AL23" s="10"/>
      <c r="AM23" s="10"/>
      <c r="AN23" s="5"/>
      <c r="AO23" s="10">
        <f t="shared" si="2"/>
        <v>0</v>
      </c>
    </row>
    <row r="24" spans="1:41" s="8" customFormat="1" ht="12">
      <c r="A24" s="7"/>
      <c r="B24" s="7"/>
      <c r="C24" s="7"/>
      <c r="D24" s="7"/>
      <c r="E24" s="5"/>
      <c r="F24" s="94"/>
      <c r="G24" s="98"/>
      <c r="H24" s="5"/>
      <c r="I24" s="5"/>
      <c r="J24" s="7"/>
      <c r="K24" s="7"/>
      <c r="L24" s="5"/>
      <c r="M24" s="5"/>
      <c r="N24" s="7"/>
      <c r="O24" s="7"/>
      <c r="P24" s="5"/>
      <c r="Q24" s="5"/>
      <c r="R24" s="7"/>
      <c r="S24" s="7"/>
      <c r="T24" s="5"/>
      <c r="U24" s="5"/>
      <c r="V24" s="7"/>
      <c r="W24" s="7"/>
      <c r="X24" s="5"/>
      <c r="Y24" s="5"/>
      <c r="Z24" s="7"/>
      <c r="AA24" s="7"/>
      <c r="AB24" s="5"/>
      <c r="AC24" s="44">
        <f t="shared" si="1"/>
        <v>0</v>
      </c>
      <c r="AD24" s="10">
        <v>21</v>
      </c>
      <c r="AE24" s="34"/>
      <c r="AF24" s="35"/>
      <c r="AG24" s="35"/>
      <c r="AH24" s="36"/>
      <c r="AI24" s="5"/>
      <c r="AJ24" s="5"/>
      <c r="AK24" s="10"/>
      <c r="AL24" s="10"/>
      <c r="AM24" s="10"/>
      <c r="AN24" s="5"/>
      <c r="AO24" s="10">
        <f t="shared" si="2"/>
        <v>0</v>
      </c>
    </row>
    <row r="25" spans="1:41" s="8" customFormat="1" ht="12">
      <c r="A25" s="7"/>
      <c r="B25" s="7"/>
      <c r="C25" s="7"/>
      <c r="D25" s="7"/>
      <c r="E25" s="5"/>
      <c r="F25" s="94"/>
      <c r="G25" s="98"/>
      <c r="H25" s="5"/>
      <c r="I25" s="5"/>
      <c r="J25" s="7"/>
      <c r="K25" s="7"/>
      <c r="L25" s="5"/>
      <c r="M25" s="5"/>
      <c r="N25" s="7"/>
      <c r="O25" s="7"/>
      <c r="P25" s="5"/>
      <c r="Q25" s="5"/>
      <c r="R25" s="7"/>
      <c r="S25" s="7"/>
      <c r="T25" s="5"/>
      <c r="U25" s="5"/>
      <c r="V25" s="7"/>
      <c r="W25" s="7"/>
      <c r="X25" s="5"/>
      <c r="Y25" s="5"/>
      <c r="Z25" s="7"/>
      <c r="AA25" s="7"/>
      <c r="AB25" s="5"/>
      <c r="AC25" s="44">
        <f t="shared" si="1"/>
        <v>0</v>
      </c>
      <c r="AD25" s="10">
        <v>22</v>
      </c>
      <c r="AE25" s="37"/>
      <c r="AF25" s="40"/>
      <c r="AG25" s="40"/>
      <c r="AH25" s="41"/>
      <c r="AI25" s="43"/>
      <c r="AJ25" s="5"/>
      <c r="AK25" s="10"/>
      <c r="AL25" s="10"/>
      <c r="AM25" s="10"/>
      <c r="AN25" s="5"/>
      <c r="AO25" s="10">
        <f t="shared" si="2"/>
        <v>0</v>
      </c>
    </row>
    <row r="26" spans="1:41" s="8" customFormat="1" ht="12">
      <c r="A26" s="7"/>
      <c r="B26" s="7"/>
      <c r="C26" s="7"/>
      <c r="D26" s="7"/>
      <c r="E26" s="5"/>
      <c r="F26" s="94"/>
      <c r="G26" s="98"/>
      <c r="H26" s="5"/>
      <c r="I26" s="5"/>
      <c r="J26" s="7"/>
      <c r="K26" s="7"/>
      <c r="L26" s="5"/>
      <c r="M26" s="5"/>
      <c r="N26" s="7"/>
      <c r="O26" s="7"/>
      <c r="P26" s="5"/>
      <c r="Q26" s="5"/>
      <c r="R26" s="7"/>
      <c r="S26" s="7"/>
      <c r="T26" s="5"/>
      <c r="U26" s="5"/>
      <c r="V26" s="7"/>
      <c r="W26" s="7"/>
      <c r="X26" s="5"/>
      <c r="Y26" s="5"/>
      <c r="Z26" s="7"/>
      <c r="AA26" s="7"/>
      <c r="AB26" s="5"/>
      <c r="AC26" s="44">
        <f t="shared" si="1"/>
        <v>0</v>
      </c>
      <c r="AD26" s="10">
        <v>23</v>
      </c>
      <c r="AE26" s="37"/>
      <c r="AF26" s="40"/>
      <c r="AG26" s="40"/>
      <c r="AH26" s="41"/>
      <c r="AI26" s="43"/>
      <c r="AJ26" s="5"/>
      <c r="AK26" s="10"/>
      <c r="AL26" s="10"/>
      <c r="AM26" s="10"/>
      <c r="AN26" s="5"/>
      <c r="AO26" s="10">
        <f t="shared" si="2"/>
        <v>0</v>
      </c>
    </row>
    <row r="27" spans="1:41" s="8" customFormat="1" ht="12">
      <c r="A27" s="7"/>
      <c r="B27" s="7"/>
      <c r="C27" s="7"/>
      <c r="D27" s="7"/>
      <c r="E27" s="5"/>
      <c r="F27" s="94"/>
      <c r="G27" s="98"/>
      <c r="H27" s="5"/>
      <c r="I27" s="5"/>
      <c r="J27" s="7"/>
      <c r="K27" s="7"/>
      <c r="L27" s="5"/>
      <c r="M27" s="5"/>
      <c r="N27" s="7"/>
      <c r="O27" s="7"/>
      <c r="P27" s="5"/>
      <c r="Q27" s="5"/>
      <c r="R27" s="7"/>
      <c r="S27" s="7"/>
      <c r="T27" s="5"/>
      <c r="U27" s="5"/>
      <c r="V27" s="7"/>
      <c r="W27" s="7"/>
      <c r="X27" s="5"/>
      <c r="Y27" s="5"/>
      <c r="Z27" s="7"/>
      <c r="AA27" s="7"/>
      <c r="AB27" s="5"/>
      <c r="AC27" s="44">
        <f t="shared" si="1"/>
        <v>0</v>
      </c>
      <c r="AD27" s="10">
        <v>24</v>
      </c>
      <c r="AE27" s="37"/>
      <c r="AF27" s="35"/>
      <c r="AG27" s="35"/>
      <c r="AH27" s="36"/>
      <c r="AI27" s="5"/>
      <c r="AJ27" s="5"/>
      <c r="AK27" s="10"/>
      <c r="AL27" s="40"/>
      <c r="AM27" s="40"/>
      <c r="AN27" s="5"/>
      <c r="AO27" s="10">
        <f t="shared" si="2"/>
        <v>0</v>
      </c>
    </row>
    <row r="28" spans="1:41" s="8" customFormat="1" ht="12">
      <c r="A28" s="7"/>
      <c r="B28" s="7"/>
      <c r="C28" s="7"/>
      <c r="D28" s="7"/>
      <c r="E28" s="5"/>
      <c r="F28" s="94"/>
      <c r="G28" s="98"/>
      <c r="H28" s="5"/>
      <c r="I28" s="5"/>
      <c r="J28" s="7"/>
      <c r="K28" s="7"/>
      <c r="L28" s="5"/>
      <c r="M28" s="5"/>
      <c r="N28" s="7"/>
      <c r="O28" s="7"/>
      <c r="P28" s="5"/>
      <c r="Q28" s="5"/>
      <c r="R28" s="7"/>
      <c r="S28" s="7"/>
      <c r="T28" s="5"/>
      <c r="U28" s="5"/>
      <c r="V28" s="7"/>
      <c r="W28" s="7"/>
      <c r="X28" s="5"/>
      <c r="Y28" s="5"/>
      <c r="Z28" s="7"/>
      <c r="AA28" s="7"/>
      <c r="AB28" s="5"/>
      <c r="AC28" s="44">
        <f t="shared" si="1"/>
        <v>0</v>
      </c>
      <c r="AD28" s="10">
        <v>25</v>
      </c>
      <c r="AE28" s="34"/>
      <c r="AF28" s="35"/>
      <c r="AG28" s="35"/>
      <c r="AH28" s="36"/>
      <c r="AI28" s="5"/>
      <c r="AJ28" s="5"/>
      <c r="AK28" s="10"/>
      <c r="AL28" s="10"/>
      <c r="AM28" s="10"/>
      <c r="AN28" s="5"/>
      <c r="AO28" s="10">
        <f t="shared" si="2"/>
        <v>0</v>
      </c>
    </row>
    <row r="30" spans="3:14" ht="15">
      <c r="C30" s="53"/>
      <c r="D30" s="55"/>
      <c r="E30" s="56"/>
      <c r="F30" s="72"/>
      <c r="G30" s="73"/>
      <c r="H30" s="54">
        <v>1</v>
      </c>
      <c r="I30" s="54">
        <v>2</v>
      </c>
      <c r="J30" s="23">
        <v>3</v>
      </c>
      <c r="K30" s="23">
        <v>4</v>
      </c>
      <c r="L30" s="23">
        <v>5</v>
      </c>
      <c r="M30" s="23">
        <v>6</v>
      </c>
      <c r="N30" s="23" t="s">
        <v>16</v>
      </c>
    </row>
    <row r="31" spans="3:14" ht="15">
      <c r="C31" s="53"/>
      <c r="D31" s="57" t="s">
        <v>95</v>
      </c>
      <c r="E31" s="56"/>
      <c r="F31" s="72"/>
      <c r="G31" s="73"/>
      <c r="H31" s="54"/>
      <c r="I31" s="54"/>
      <c r="J31" s="53"/>
      <c r="K31" s="53"/>
      <c r="L31" s="53"/>
      <c r="M31" s="53"/>
      <c r="N31" s="23"/>
    </row>
    <row r="32" spans="3:14" ht="15">
      <c r="C32" s="53">
        <v>1</v>
      </c>
      <c r="D32" s="55" t="s">
        <v>50</v>
      </c>
      <c r="E32" s="56"/>
      <c r="F32" s="72"/>
      <c r="G32" s="73"/>
      <c r="H32" s="54">
        <v>295</v>
      </c>
      <c r="I32" s="54">
        <v>295</v>
      </c>
      <c r="J32" s="53"/>
      <c r="K32" s="53"/>
      <c r="L32" s="53"/>
      <c r="M32" s="53"/>
      <c r="N32" s="23">
        <f>SUM(H32:M32)</f>
        <v>590</v>
      </c>
    </row>
    <row r="33" spans="3:14" ht="15">
      <c r="C33" s="53">
        <v>2</v>
      </c>
      <c r="D33" s="55"/>
      <c r="E33" s="56"/>
      <c r="F33" s="72"/>
      <c r="G33" s="73"/>
      <c r="H33" s="54"/>
      <c r="I33" s="54"/>
      <c r="J33" s="53"/>
      <c r="K33" s="53"/>
      <c r="L33" s="53"/>
      <c r="M33" s="53"/>
      <c r="N33" s="23">
        <f>SUM(H33:M33)</f>
        <v>0</v>
      </c>
    </row>
    <row r="34" spans="3:14" ht="15">
      <c r="C34" s="53">
        <v>3</v>
      </c>
      <c r="D34" s="55"/>
      <c r="E34" s="56"/>
      <c r="F34" s="72"/>
      <c r="G34" s="73"/>
      <c r="H34" s="54"/>
      <c r="I34" s="54"/>
      <c r="J34" s="53"/>
      <c r="K34" s="53"/>
      <c r="L34" s="53"/>
      <c r="M34" s="53"/>
      <c r="N34" s="23">
        <f>SUM(H34:M34)</f>
        <v>0</v>
      </c>
    </row>
    <row r="35" spans="3:14" ht="15">
      <c r="C35" s="53"/>
      <c r="D35" s="55"/>
      <c r="E35" s="56"/>
      <c r="F35" s="72"/>
      <c r="G35" s="73"/>
      <c r="H35" s="54"/>
      <c r="I35" s="54"/>
      <c r="J35" s="53"/>
      <c r="K35" s="53"/>
      <c r="L35" s="53"/>
      <c r="M35" s="53"/>
      <c r="N35" s="23">
        <f>SUM(H35:M35)</f>
        <v>0</v>
      </c>
    </row>
    <row r="36" spans="3:14" ht="15">
      <c r="C36" s="53"/>
      <c r="D36" s="55"/>
      <c r="E36" s="56"/>
      <c r="F36" s="72"/>
      <c r="G36" s="73"/>
      <c r="H36" s="54"/>
      <c r="I36" s="54"/>
      <c r="J36" s="53"/>
      <c r="K36" s="53"/>
      <c r="L36" s="53"/>
      <c r="M36" s="53"/>
      <c r="N36" s="23">
        <f>SUM(H36:M36)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Williams</dc:creator>
  <cp:keywords/>
  <dc:description/>
  <cp:lastModifiedBy>Geoffrey Williams</cp:lastModifiedBy>
  <cp:lastPrinted>2016-09-28T15:42:22Z</cp:lastPrinted>
  <dcterms:created xsi:type="dcterms:W3CDTF">2016-08-08T18:06:45Z</dcterms:created>
  <dcterms:modified xsi:type="dcterms:W3CDTF">2017-01-17T17:01:50Z</dcterms:modified>
  <cp:category/>
  <cp:version/>
  <cp:contentType/>
  <cp:contentStatus/>
</cp:coreProperties>
</file>